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<sst xmlns="http://schemas.openxmlformats.org/spreadsheetml/2006/main" count="47" uniqueCount="47">
  <si>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</si>
  <si>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RSG290</t>
  </si>
  <si>
    <t xml:space="preserve">m²</t>
  </si>
  <si>
    <t xml:space="preserve">Paviment exterior de mosaic de vidre. Col·locació en capa fina.</t>
  </si>
  <si>
    <r>
      <rPr>
        <sz val="8.25"/>
        <color rgb="FF000000"/>
        <rFont val="Arial"/>
        <family val="2"/>
      </rPr>
      <t xml:space="preserve">Paviment exterior de mosaic de vidre, amb tessel·les de 25x25x5 mm muntades sobre una malla, gamma mitja; amb resistència al lliscament Rd&gt;45 segons UNE-EN 16165 i lliscabilitat classe 3 segons CTE. SUPORT: de morter de ciment. COL·LOCACIÓ: en capa fina amb adhesiu cimentós d'enduriment normal, d'altes prestacions, C1 T, segons UNE-EN 12004, amb lliscament reduït Webercol Dur "WEBER", color gris. REJUNTAT: amb morter de junts cimentós millorat, tipus CG2 W A, segons UNE-EN 13888, amb absorció d'aigua reduïda i resistència elevada a l'abrasió, Webercolor Premium "WEBER", color Blanco, en junts de 2 mm d'espessor.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</si>
  <si>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</si>
  <si>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</si>
  <si>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</si>
  <si>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</si>
  <si>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</si>
  <si>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</si>
  <si>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</si>
  <si>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</si>
  <si>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</si>
  <si>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</si>
  <si>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mt19aaa100Gb</t>
  </si>
  <si>
    <t xml:space="preserve">m²</t>
  </si>
  <si>
    <t xml:space="preserve">Mosaic de vidre, amb tessel·les de 25x25x5 mm muntades sobre una malla, amb un junt de separació entre tessel·les de 2 mm, gamma mitja; amb resistència al lliscament Rd&gt;45 segons UNE-EN 16165 i lliscabilitat classe 3 segons CTE.</t>
  </si>
  <si>
    <t xml:space="preserve">mt18acc100a</t>
  </si>
  <si>
    <t xml:space="preserve">U</t>
  </si>
  <si>
    <t xml:space="preserve">Kit de creuetes de PVC per garantir un gruix dels junts entre peces d'entre 1 i 20 mm, en revestiments i paviments ceràmics.</t>
  </si>
  <si>
    <t xml:space="preserve">mt09mcw050ia</t>
  </si>
  <si>
    <t xml:space="preserve">kg</t>
  </si>
  <si>
    <t xml:space="preserve">Morter de junts cimentós millorat, tipus CG2 W A, segons UNE-EN 13888, amb absorció d'aigua reduïda i resistència elevada a l'abrasió, Webercolor Premium "WEBER", color Blanco, compost de ciments especials, resina, àrids silicis, additius hidrofugants i additius orgànics i inorgànics específics, amb molt baix contingut de substàncies orgàniques volàtils (VOC), amb tecnologia Protect³ i Pure Clean, bactericida, antifloridura i antiverdet, repel·lent de l'aigua i la brutícia, de fraguat i enduriment ràpid, amb efecte preventiu de les eflorescències, amb alta resistència als agents químics, flexible i impermeable a l'aigua, per a rejuntat de tot tipus de peces ceràmiques, pedres naturals i terratzo, per junts de fins a 15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</si>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</sst>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3.9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4.5</v>
      </c>
      <c r="H10" s="11"/>
      <c r="I10" s="12">
        <v>0.33</v>
      </c>
      <c r="J10" s="12">
        <f ca="1">ROUND(INDIRECT(ADDRESS(ROW()+(0), COLUMN()+(-3), 1))*INDIRECT(ADDRESS(ROW()+(0), COLUMN()+(-1), 1)), 2)</f>
        <v>1.49</v>
      </c>
    </row>
    <row r="11" spans="1:10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12.4</v>
      </c>
      <c r="J11" s="12">
        <f ca="1">ROUND(INDIRECT(ADDRESS(ROW()+(0), COLUMN()+(-3), 1))*INDIRECT(ADDRESS(ROW()+(0), COLUMN()+(-1), 1)), 2)</f>
        <v>13.02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3.2</v>
      </c>
      <c r="H12" s="11"/>
      <c r="I12" s="12">
        <v>2.4</v>
      </c>
      <c r="J12" s="12">
        <f ca="1">ROUND(INDIRECT(ADDRESS(ROW()+(0), COLUMN()+(-3), 1))*INDIRECT(ADDRESS(ROW()+(0), COLUMN()+(-1), 1)), 2)</f>
        <v>7.68</v>
      </c>
    </row>
    <row r="13" spans="1:10" ht="97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1.2</v>
      </c>
      <c r="H13" s="13"/>
      <c r="I13" s="14">
        <v>2.26</v>
      </c>
      <c r="J13" s="14">
        <f ca="1">ROUND(INDIRECT(ADDRESS(ROW()+(0), COLUMN()+(-3), 1))*INDIRECT(ADDRESS(ROW()+(0), COLUMN()+(-1), 1)), 2)</f>
        <v>2.71</v>
      </c>
    </row>
    <row r="14" spans="1:10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24.9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0.595</v>
      </c>
      <c r="H16" s="11"/>
      <c r="I16" s="12">
        <v>28.42</v>
      </c>
      <c r="J16" s="12">
        <f ca="1">ROUND(INDIRECT(ADDRESS(ROW()+(0), COLUMN()+(-3), 1))*INDIRECT(ADDRESS(ROW()+(0), COLUMN()+(-1), 1)), 2)</f>
        <v>16.91</v>
      </c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0.298</v>
      </c>
      <c r="H17" s="13"/>
      <c r="I17" s="14">
        <v>25.28</v>
      </c>
      <c r="J17" s="14">
        <f ca="1">ROUND(INDIRECT(ADDRESS(ROW()+(0), COLUMN()+(-3), 1))*INDIRECT(ADDRESS(ROW()+(0), COLUMN()+(-1), 1)), 2)</f>
        <v>7.53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17">
        <f ca="1">ROUND(SUM(INDIRECT(ADDRESS(ROW()+(-1), COLUMN()+(0), 1)),INDIRECT(ADDRESS(ROW()+(-2), COLUMN()+(0), 1))), 2)</f>
        <v>24.44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COLUMN()+(1), 1)),INDIRECT(ADDRESS(ROW()+(-6), COLUMN()+(1), 1))), 2)</f>
        <v>49.34</v>
      </c>
      <c r="J20" s="14">
        <f ca="1">ROUND(INDIRECT(ADDRESS(ROW()+(0), COLUMN()+(-3), 1))*INDIRECT(ADDRESS(ROW()+(0), COLUMN()+(-1), 1))/100, 2)</f>
        <v>0.99</v>
      </c>
    </row>
    <row r="21" spans="1:10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6">
        <f ca="1">ROUND(SUM(INDIRECT(ADDRESS(ROW()+(-1), COLUMN()+(0), 1)),INDIRECT(ADDRESS(ROW()+(-3), COLUMN()+(0), 1)),INDIRECT(ADDRESS(ROW()+(-7), COLUMN()+(0), 1))), 2)</f>
        <v>50.33</v>
      </c>
    </row>
    <row r="24" spans="1:10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8"/>
      <c r="F25" s="29">
        <v>142013</v>
      </c>
      <c r="G25" s="29"/>
      <c r="H25" s="29">
        <v>172013</v>
      </c>
      <c r="I25" s="29"/>
      <c r="J25" s="29">
        <v>3</v>
      </c>
    </row>
    <row r="26" spans="1:10" ht="13.50" thickBot="1" customHeight="1">
      <c r="A26" s="30" t="s">
        <v>43</v>
      </c>
      <c r="B26" s="30"/>
      <c r="C26" s="30"/>
      <c r="D26" s="30"/>
      <c r="E26" s="30"/>
      <c r="F26" s="31"/>
      <c r="G26" s="31"/>
      <c r="H26" s="31"/>
      <c r="I26" s="31"/>
      <c r="J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I14"/>
    <mergeCell ref="A15:B15"/>
    <mergeCell ref="C15:D15"/>
    <mergeCell ref="E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F21"/>
    <mergeCell ref="G21:I21"/>
    <mergeCell ref="A24:E24"/>
    <mergeCell ref="F24:G24"/>
    <mergeCell ref="H24:I24"/>
    <mergeCell ref="A25:E25"/>
    <mergeCell ref="F25:G26"/>
    <mergeCell ref="H25:I26"/>
    <mergeCell ref="J25:J26"/>
    <mergeCell ref="A26:E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