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<sst xmlns="http://schemas.openxmlformats.org/spreadsheetml/2006/main" count="50" uniqueCount="50">
  <si>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</si>
  <si>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RSG250</t>
  </si>
  <si>
    <t xml:space="preserve">m²</t>
  </si>
  <si>
    <t xml:space="preserve">Paviment exterior de peces de gres porcellànic tècnic, de gran format. Col·locació en capa fina.</t>
  </si>
  <si>
    <r>
      <rPr>
        <sz val="8.25"/>
        <color rgb="FF000000"/>
        <rFont val="Arial"/>
        <family val="2"/>
      </rPr>
      <t xml:space="preserve">Paviment exterior de peces de gran format de gres porcellànic tècnic, de 1000x1000x12 mm, gamma mitja, capacitat d'absorció d'aigua E&lt;0,1%, grup BIa, segons UNE-EN 14411, amb resistència al lliscament Rd&gt;45 segons UNE-EN 16165 i lliscabilitat classe 3 segons CTE; càrrega de trencament &gt;3000 N; resistència a la flexió &gt;45 N/mm². SUPORT: de morter de ciment. COL·LOCACIÓ: en capa fina i mitjançant doble encolat amb adhesiu cimentós d'enduriment normal, d'altes prestacions, C1 T, segons UNE-EN 12004, amb lliscament reduït Webercol Dur "WEBER", color gris. REJUNTAT: amb morter de junts cimentós millorat, tipus CG2 W A, segons UNE-EN 13888, amb absorció d'aigua reduïda i resistència elevada a l'abrasió, Webercolor Premium "WEBER", color Blanco, en junts de 2 mm d'espessor.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</si>
  <si>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</si>
  <si>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</si>
  <si>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</si>
  <si>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</si>
  <si>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</si>
  <si>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</si>
  <si>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</si>
  <si>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mt09mcw010d</t>
  </si>
  <si>
    <t xml:space="preserve">kg</t>
  </si>
  <si>
    <t xml:space="preserve">Adhesiu cimentós d'enduriment normal, d'altes prestacions, C1 T, segons UNE-EN 12004, amb lliscament reduït Webercol Dur "WEBER", color gris, a base de ciment gris, resina sintètica, àrids silicis i calcaris i additius orgànics i inorgànics, amb resistència a la immersió en aigua.</t>
  </si>
  <si>
    <t xml:space="preserve">mt18bcp110hlb</t>
  </si>
  <si>
    <t xml:space="preserve">m²</t>
  </si>
  <si>
    <t xml:space="preserve">Peces de gran format de gres porcellànic tècnic, de 1000x1000x12 mm, gamma mitja, capacitat d'absorció d'aigua E&lt;0,1%, grup BIa, segons UNE-EN 14411, amb resistència al lliscament Rd&gt;45 segons UNE-EN 16165 i lliscabilitat classe 3 segons CTE; càrrega de trencament &gt;3000 N; resistència a la flexió &gt;45 N/mm².</t>
  </si>
  <si>
    <t xml:space="preserve">mt18acc100a</t>
  </si>
  <si>
    <t xml:space="preserve">U</t>
  </si>
  <si>
    <t xml:space="preserve">Kit de creuetes de PVC per garantir un gruix dels junts entre peces d'entre 1 i 20 mm, en revestiments i paviments ceràmics.</t>
  </si>
  <si>
    <t xml:space="preserve">mt09mcw050ia</t>
  </si>
  <si>
    <t xml:space="preserve">kg</t>
  </si>
  <si>
    <t xml:space="preserve">Morter de junts cimentós millorat, tipus CG2 W A, segons UNE-EN 13888, amb absorció d'aigua reduïda i resistència elevada a l'abrasió, Webercolor Premium "WEBER", color Blanco, compost de ciments especials, resina, àrids silicis, additius hidrofugants i additius orgànics i inorgànics específics, amb molt baix contingut de substàncies orgàniques volàtils (VOC), amb tecnologia Protect³ i Pure Clean, bactericida, antifloridura i antiverdet, repel·lent de l'aigua i la brutícia, de fraguat i enduriment ràpid, amb efecte preventiu de les eflorescències, amb alta resistència als agents químics, flexible i impermeable a l'aigua, per a rejuntat de tot tipus de peces ceràmiques, pedres naturals i terratzo, per junts de fins a 15 mm.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</si>
  <si>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</si>
  <si>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</si>
  <si>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</si>
  <si>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</si>
  <si>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</si>
  <si>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mo061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</si>
  <si>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</si>
  <si>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</si>
  <si>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</si>
  <si>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</si>
  <si>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</si>
  <si>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</si>
  <si>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39,17€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</si>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</sst>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5.95" customWidth="1"/>
    <col min="5" max="5" width="74.12" customWidth="1"/>
    <col min="6" max="6" width="11.73" customWidth="1"/>
    <col min="7" max="7" width="1.02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7.5</v>
      </c>
      <c r="G10" s="11"/>
      <c r="H10" s="12">
        <v>0.33</v>
      </c>
      <c r="I10" s="12">
        <f ca="1">ROUND(INDIRECT(ADDRESS(ROW()+(0), COLUMN()+(-3), 1))*INDIRECT(ADDRESS(ROW()+(0), COLUMN()+(-1), 1)), 2)</f>
        <v>2.48</v>
      </c>
      <c r="J10" s="12"/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1"/>
      <c r="H11" s="12">
        <v>188.7</v>
      </c>
      <c r="I11" s="12">
        <f ca="1">ROUND(INDIRECT(ADDRESS(ROW()+(0), COLUMN()+(-3), 1))*INDIRECT(ADDRESS(ROW()+(0), COLUMN()+(-1), 1)), 2)</f>
        <v>198.14</v>
      </c>
      <c r="J11" s="12"/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0.066</v>
      </c>
      <c r="G12" s="11"/>
      <c r="H12" s="12">
        <v>2.4</v>
      </c>
      <c r="I12" s="12">
        <f ca="1">ROUND(INDIRECT(ADDRESS(ROW()+(0), COLUMN()+(-3), 1))*INDIRECT(ADDRESS(ROW()+(0), COLUMN()+(-1), 1)), 2)</f>
        <v>0.16</v>
      </c>
      <c r="J12" s="12"/>
    </row>
    <row r="13" spans="1:10" ht="97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0.07</v>
      </c>
      <c r="G13" s="13"/>
      <c r="H13" s="14">
        <v>2.26</v>
      </c>
      <c r="I13" s="14">
        <f ca="1">ROUND(INDIRECT(ADDRESS(ROW()+(0), COLUMN()+(-3), 1))*INDIRECT(ADDRESS(ROW()+(0), COLUMN()+(-1), 1)), 2)</f>
        <v>0.16</v>
      </c>
      <c r="J13" s="14"/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200.94</v>
      </c>
      <c r="J14" s="17"/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5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0.607</v>
      </c>
      <c r="G16" s="11"/>
      <c r="H16" s="12">
        <v>28.42</v>
      </c>
      <c r="I16" s="12">
        <f ca="1">ROUND(INDIRECT(ADDRESS(ROW()+(0), COLUMN()+(-3), 1))*INDIRECT(ADDRESS(ROW()+(0), COLUMN()+(-1), 1)), 2)</f>
        <v>17.25</v>
      </c>
      <c r="J16" s="12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0.304</v>
      </c>
      <c r="G17" s="13"/>
      <c r="H17" s="14">
        <v>25.28</v>
      </c>
      <c r="I17" s="14">
        <f ca="1">ROUND(INDIRECT(ADDRESS(ROW()+(0), COLUMN()+(-3), 1))*INDIRECT(ADDRESS(ROW()+(0), COLUMN()+(-1), 1)), 2)</f>
        <v>7.69</v>
      </c>
      <c r="J17" s="14"/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24.94</v>
      </c>
      <c r="J18" s="17"/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5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3"/>
      <c r="H20" s="14">
        <f ca="1">ROUND(SUM(INDIRECT(ADDRESS(ROW()+(-2), COLUMN()+(1), 1)),INDIRECT(ADDRESS(ROW()+(-6), COLUMN()+(1), 1))), 2)</f>
        <v>225.88</v>
      </c>
      <c r="I20" s="14">
        <f ca="1">ROUND(INDIRECT(ADDRESS(ROW()+(0), COLUMN()+(-3), 1))*INDIRECT(ADDRESS(ROW()+(0), COLUMN()+(-1), 1))/100, 2)</f>
        <v>4.52</v>
      </c>
      <c r="J20" s="14"/>
    </row>
    <row r="21" spans="1:10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230.4</v>
      </c>
      <c r="J21" s="26"/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 t="s">
        <v>40</v>
      </c>
      <c r="H24" s="27"/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142013</v>
      </c>
      <c r="G25" s="29">
        <v>172013</v>
      </c>
      <c r="H25" s="29"/>
      <c r="I25" s="29"/>
      <c r="J25" s="29">
        <v>3</v>
      </c>
    </row>
    <row r="26" spans="1:10" ht="13.5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44</v>
      </c>
      <c r="B27" s="28"/>
      <c r="C27" s="28"/>
      <c r="D27" s="28"/>
      <c r="E27" s="28"/>
      <c r="F27" s="29">
        <v>172013</v>
      </c>
      <c r="G27" s="29">
        <v>172014</v>
      </c>
      <c r="H27" s="29"/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G12"/>
    <mergeCell ref="I12:J12"/>
    <mergeCell ref="A13:B13"/>
    <mergeCell ref="C13:D13"/>
    <mergeCell ref="F13:G13"/>
    <mergeCell ref="I13:J13"/>
    <mergeCell ref="A14:B14"/>
    <mergeCell ref="C14:D14"/>
    <mergeCell ref="F14:H14"/>
    <mergeCell ref="I14:J14"/>
    <mergeCell ref="A15:B15"/>
    <mergeCell ref="C15:D15"/>
    <mergeCell ref="E15:G15"/>
    <mergeCell ref="I15:J15"/>
    <mergeCell ref="A16:B16"/>
    <mergeCell ref="C16:D16"/>
    <mergeCell ref="F16:G16"/>
    <mergeCell ref="I16:J16"/>
    <mergeCell ref="A17:B17"/>
    <mergeCell ref="C17:D17"/>
    <mergeCell ref="F17:G17"/>
    <mergeCell ref="I17:J17"/>
    <mergeCell ref="A18:B18"/>
    <mergeCell ref="C18:D18"/>
    <mergeCell ref="F18:H18"/>
    <mergeCell ref="I18:J18"/>
    <mergeCell ref="A19:B19"/>
    <mergeCell ref="C19:D19"/>
    <mergeCell ref="E19:G19"/>
    <mergeCell ref="I19:J19"/>
    <mergeCell ref="A20:B20"/>
    <mergeCell ref="C20:D20"/>
    <mergeCell ref="F20:G20"/>
    <mergeCell ref="I20:J20"/>
    <mergeCell ref="A21:E21"/>
    <mergeCell ref="F21:H21"/>
    <mergeCell ref="I21:J21"/>
    <mergeCell ref="A24:E24"/>
    <mergeCell ref="G24:I24"/>
    <mergeCell ref="A25:E25"/>
    <mergeCell ref="F25:F26"/>
    <mergeCell ref="G25:I26"/>
    <mergeCell ref="J25:J26"/>
    <mergeCell ref="A26:E26"/>
    <mergeCell ref="A27:E27"/>
    <mergeCell ref="F27:F28"/>
    <mergeCell ref="G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