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<sst xmlns="http://schemas.openxmlformats.org/spreadsheetml/2006/main" count="50" uniqueCount="50">
  <si>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</si>
  <si>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RSG230</t>
  </si>
  <si>
    <t xml:space="preserve">m²</t>
  </si>
  <si>
    <t xml:space="preserve">Paviment exterior de peces de gres porcellànic tècnic. Col·locació en capa fina.</t>
  </si>
  <si>
    <r>
      <rPr>
        <sz val="8.25"/>
        <color rgb="FF000000"/>
        <rFont val="Arial"/>
        <family val="2"/>
      </rPr>
      <t xml:space="preserve">Paviment exterior de peces de gres porcellànic tècnic, de 200x200x10 mm, gamma mitja, capacitat d'absorció d'aigua E&lt;0,1%, grup BIa, segons UNE-EN 14411, amb resistència al lliscament Rd&gt;45 segons UNE-EN 16165 i lliscabilitat classe 3 segons CTE; càrrega de trencament &gt;3000 N; resistència a la flexió &gt;45 N/mm². SUPORT: de morter de ciment. COL·LOCACIÓ: en capa fina i mitjançant encolat simple amb adhesiu cimentós d'enduriment normal, d'altes prestacions, C1 T, segons UNE-EN 12004, amb lliscament reduït Webercol Dur "WEBER", color gris. REJUNTAT: amb morter de junts cimentós millorat, tipus CG2 W A, segons UNE-EN 13888, amb absorció d'aigua reduïda i resistència elevada a l'abrasió, Webercolor Premium "WEBER", color Blanco, en junts de 2 mm d'espessor.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</si>
  <si>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</si>
  <si>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</si>
  <si>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</si>
  <si>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</si>
  <si>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</si>
  <si>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</si>
  <si>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</si>
  <si>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mt09mcw010d</t>
  </si>
  <si>
    <t xml:space="preserve">kg</t>
  </si>
  <si>
    <t xml:space="preserve">Adhesiu cimentós d'enduriment normal, d'altes prestacions, C1 T, segons UNE-EN 12004, amb lliscament reduït Webercol Dur "WEBER", color gris, a base de ciment gris, resina sintètica, àrids silicis i calcaris i additius orgànics i inorgànics, amb resistència a la immersió en aigua.</t>
  </si>
  <si>
    <t xml:space="preserve">mt18bcp110dbb</t>
  </si>
  <si>
    <t xml:space="preserve">m²</t>
  </si>
  <si>
    <t xml:space="preserve">Peces de gres porcellànic tècnic, de 200x200x10 mm, gamma mitja, capacitat d'absorció d'aigua E&lt;0,1%, grup BIa, segons UNE-EN 14411, amb resistència al lliscament Rd&gt;45 segons UNE-EN 16165 i lliscabilitat classe 3 segons CTE; càrrega de trencament &gt;3000 N; resistència a la flexió &gt;45 N/mm².</t>
  </si>
  <si>
    <t xml:space="preserve">mt18acc100a</t>
  </si>
  <si>
    <t xml:space="preserve">U</t>
  </si>
  <si>
    <t xml:space="preserve">Kit de creuetes de PVC per garantir un gruix dels junts entre peces d'entre 1 i 20 mm, en revestiments i paviments ceràmics.</t>
  </si>
  <si>
    <t xml:space="preserve">mt09mcw050ia</t>
  </si>
  <si>
    <t xml:space="preserve">kg</t>
  </si>
  <si>
    <t xml:space="preserve">Morter de junts cimentós millorat, tipus CG2 W A, segons UNE-EN 13888, amb absorció d'aigua reduïda i resistència elevada a l'abrasió, Webercolor Premium "WEBER", color Blanco, compost de ciments especials, resina, àrids silicis, additius hidrofugants i additius orgànics i inorgànics específics, amb molt baix contingut de substàncies orgàniques volàtils (VOC), amb tecnologia Protect³ i Pure Clean, bactericida, antifloridura i antiverdet, repel·lent de l'aigua i la brutícia, de fraguat i enduriment ràpid, amb efecte preventiu de les eflorescències, amb alta resistència als agents químics, flexible i impermeable a l'aigua, per a rejuntat de tot tipus de peces ceràmiques, pedres naturals i terratzo, per junts de fins a 15 mm.</t>
  </si>
  <si>
    <t xml:space="preserve">Subtotal materials:</t>
  </si>
  <si>
    <t xml:space="preserve">Mà d'obra</t>
  </si>
  <si>
    <t xml:space="preserve">mo023</t>
  </si>
  <si>
    <t xml:space="preserve">h</t>
  </si>
  <si>
    <t xml:space="preserve">Oficial 1ª enrajolador.</t>
  </si>
  <si>
    <t xml:space="preserve">mo061</t>
  </si>
  <si>
    <t xml:space="preserve">h</t>
  </si>
  <si>
    <t xml:space="preserve">Ajudant enrajolador.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</si>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</sst>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44.03</v>
      </c>
      <c r="I11" s="12">
        <f ca="1">ROUND(INDIRECT(ADDRESS(ROW()+(0), COLUMN()+(-3), 1))*INDIRECT(ADDRESS(ROW()+(0), COLUMN()+(-1), 1)), 2)</f>
        <v>46.23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0.35</v>
      </c>
      <c r="G12" s="11"/>
      <c r="H12" s="12">
        <v>2.4</v>
      </c>
      <c r="I12" s="12">
        <f ca="1">ROUND(INDIRECT(ADDRESS(ROW()+(0), COLUMN()+(-3), 1))*INDIRECT(ADDRESS(ROW()+(0), COLUMN()+(-1), 1)), 2)</f>
        <v>0.84</v>
      </c>
    </row>
    <row r="13" spans="1:9" ht="97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0.3</v>
      </c>
      <c r="G13" s="13"/>
      <c r="H13" s="14">
        <v>2.26</v>
      </c>
      <c r="I13" s="14">
        <f ca="1">ROUND(INDIRECT(ADDRESS(ROW()+(0), COLUMN()+(-3), 1))*INDIRECT(ADDRESS(ROW()+(0), COLUMN()+(-1), 1)), 2)</f>
        <v>0.68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49.24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0.595</v>
      </c>
      <c r="G16" s="11"/>
      <c r="H16" s="12">
        <v>28.42</v>
      </c>
      <c r="I16" s="12">
        <f ca="1">ROUND(INDIRECT(ADDRESS(ROW()+(0), COLUMN()+(-3), 1))*INDIRECT(ADDRESS(ROW()+(0), COLUMN()+(-1), 1)), 2)</f>
        <v>16.91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0.298</v>
      </c>
      <c r="G17" s="13"/>
      <c r="H17" s="14">
        <v>25.28</v>
      </c>
      <c r="I17" s="14">
        <f ca="1">ROUND(INDIRECT(ADDRESS(ROW()+(0), COLUMN()+(-3), 1))*INDIRECT(ADDRESS(ROW()+(0), COLUMN()+(-1), 1)), 2)</f>
        <v>7.53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24.44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73.68</v>
      </c>
      <c r="I20" s="14">
        <f ca="1">ROUND(INDIRECT(ADDRESS(ROW()+(0), COLUMN()+(-3), 1))*INDIRECT(ADDRESS(ROW()+(0), COLUMN()+(-1), 1))/100, 2)</f>
        <v>1.47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75.15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