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<sst xmlns="http://schemas.openxmlformats.org/spreadsheetml/2006/main" count="46" uniqueCount="46">
  <si>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</si>
  <si>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QAW020</t>
  </si>
  <si>
    <t xml:space="preserve">U</t>
  </si>
  <si>
    <t xml:space="preserve">Substitució puntual de rajola ceràmica en paviment de coberta plana.</t>
  </si>
  <si>
    <r>
      <rPr>
        <sz val="8.25"/>
        <color rgb="FF000000"/>
        <rFont val="Arial"/>
        <family val="2"/>
      </rPr>
      <t xml:space="preserve">Substitució puntual de rajola ceràmica deteriorada, situada en paviment de coberta plana, per rajola de de gres rústic, 20x20 cm, col·locada amb junt obert (separació entre 3 i 15 mm), en capa fina amb adhesiu cimentós millorat de lligants mixtos, C2 TE, segons UNE-EN 12004, amb lliscament reduït i temps obert ampliat Webercol Flex Duo "WEBER", color gris, i rejuntat amb morter de junts cimentós millorat, tipus CG2 W A, segons UNE-EN 13888, amb absorció d'aigua reduïda i resistència elevada a l'abrasió, Webercolor Premium "WEBER", color Blanco.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</si>
  <si>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</si>
  <si>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</si>
  <si>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</si>
  <si>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</si>
  <si>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</si>
  <si>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</si>
  <si>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</si>
  <si>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mt18bcr010he800</t>
  </si>
  <si>
    <t xml:space="preserve">m²</t>
  </si>
  <si>
    <t xml:space="preserve">Rajola ceràmica de gres rústic, 20x20 cm, 8,00€/m², capacitat d'absorció d'aigua 3%&lt;=E&lt;6%, grup AII, segons UNE-EN 14411, resistència al lliscament Rd&gt;45 segons UNE-EN 16165, lliscabilitat classe 3 segons CTE.</t>
  </si>
  <si>
    <t xml:space="preserve">mt09mcw010g</t>
  </si>
  <si>
    <t xml:space="preserve">kg</t>
  </si>
  <si>
    <t xml:space="preserve">Adhesiu cimentós millorat de lligants mixtos, C2 TE, segons UNE-EN 12004, amb lliscament reduït i temps obert ampliat Webercol Flex Duo "WEBER", color gris, a base de ciment gris, resines sintètiques especials, àrids silicis i calcaris i additius orgànics i inorgànics, amb molt baix contingut de substàncies orgàniques volàtils (VOC), amb resistència a la immersió en aigua.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</si>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</sst>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93" customWidth="1"/>
    <col min="3" max="3" width="2.38" customWidth="1"/>
    <col min="4" max="4" width="6.63" customWidth="1"/>
    <col min="5" max="5" width="71.5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0.042</v>
      </c>
      <c r="H10" s="11"/>
      <c r="I10" s="12">
        <v>8</v>
      </c>
      <c r="J10" s="12"/>
      <c r="K10" s="12">
        <f ca="1">ROUND(INDIRECT(ADDRESS(ROW()+(0), COLUMN()+(-4), 1))*INDIRECT(ADDRESS(ROW()+(0), COLUMN()+(-2), 1)), 2)</f>
        <v>0.34</v>
      </c>
    </row>
    <row r="11" spans="1:11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0.294</v>
      </c>
      <c r="H11" s="11"/>
      <c r="I11" s="12">
        <v>0.38</v>
      </c>
      <c r="J11" s="12"/>
      <c r="K11" s="12">
        <f ca="1">ROUND(INDIRECT(ADDRESS(ROW()+(0), COLUMN()+(-4), 1))*INDIRECT(ADDRESS(ROW()+(0), COLUMN()+(-2), 1)), 2)</f>
        <v>0.11</v>
      </c>
    </row>
    <row r="12" spans="1:11" ht="97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0.002</v>
      </c>
      <c r="H12" s="13"/>
      <c r="I12" s="14">
        <v>2.26</v>
      </c>
      <c r="J12" s="14"/>
      <c r="K12" s="14">
        <f ca="1">ROUND(INDIRECT(ADDRESS(ROW()+(0), COLUMN()+(-4), 1))*INDIRECT(ADDRESS(ROW()+(0), COLUMN()+(-2), 1)), 2)</f>
        <v>0</v>
      </c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9"/>
      <c r="K13" s="17">
        <f ca="1">ROUND(SUM(INDIRECT(ADDRESS(ROW()+(-1), COLUMN()+(0), 1)),INDIRECT(ADDRESS(ROW()+(-2), COLUMN()+(0), 1)),INDIRECT(ADDRESS(ROW()+(-3), COLUMN()+(0), 1))), 2)</f>
        <v>0.45</v>
      </c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0.262</v>
      </c>
      <c r="H15" s="11"/>
      <c r="I15" s="12">
        <v>28.42</v>
      </c>
      <c r="J15" s="12"/>
      <c r="K15" s="12">
        <f ca="1">ROUND(INDIRECT(ADDRESS(ROW()+(0), COLUMN()+(-4), 1))*INDIRECT(ADDRESS(ROW()+(0), COLUMN()+(-2), 1)), 2)</f>
        <v>7.45</v>
      </c>
    </row>
    <row r="16" spans="1:11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0.262</v>
      </c>
      <c r="H16" s="13"/>
      <c r="I16" s="14">
        <v>25.28</v>
      </c>
      <c r="J16" s="14"/>
      <c r="K16" s="14">
        <f ca="1">ROUND(INDIRECT(ADDRESS(ROW()+(0), COLUMN()+(-4), 1))*INDIRECT(ADDRESS(ROW()+(0), COLUMN()+(-2), 1)), 2)</f>
        <v>6.62</v>
      </c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9"/>
      <c r="K17" s="17">
        <f ca="1">ROUND(SUM(INDIRECT(ADDRESS(ROW()+(-1), COLUMN()+(0), 1)),INDIRECT(ADDRESS(ROW()+(-2), COLUMN()+(0), 1))), 2)</f>
        <v>14.07</v>
      </c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COLUMN()+(2), 1)),INDIRECT(ADDRESS(ROW()+(-6), COLUMN()+(2), 1))), 2)</f>
        <v>14.52</v>
      </c>
      <c r="J19" s="14"/>
      <c r="K19" s="14">
        <f ca="1">ROUND(INDIRECT(ADDRESS(ROW()+(0), COLUMN()+(-4), 1))*INDIRECT(ADDRESS(ROW()+(0), COLUMN()+(-2), 1))/100, 2)</f>
        <v>0.29</v>
      </c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1"/>
      <c r="K20" s="22">
        <f ca="1">ROUND(SUM(INDIRECT(ADDRESS(ROW()+(-1), COLUMN()+(0), 1)),INDIRECT(ADDRESS(ROW()+(-3), COLUMN()+(0), 1)),INDIRECT(ADDRESS(ROW()+(-7), COLUMN()+(0), 1))), 2)</f>
        <v>14.81</v>
      </c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  <c r="K23" s="23"/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172013</v>
      </c>
      <c r="G24" s="25"/>
      <c r="H24" s="25">
        <v>172014</v>
      </c>
      <c r="I24" s="25"/>
      <c r="J24" s="25" t="s">
        <v>39</v>
      </c>
      <c r="K24" s="25"/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6" spans="1:11" ht="13.50" thickBot="1" customHeight="1">
      <c r="A26" s="24" t="s">
        <v>41</v>
      </c>
      <c r="B26" s="24"/>
      <c r="C26" s="24"/>
      <c r="D26" s="24"/>
      <c r="E26" s="24"/>
      <c r="F26" s="25">
        <v>142013</v>
      </c>
      <c r="G26" s="25"/>
      <c r="H26" s="25">
        <v>172013</v>
      </c>
      <c r="I26" s="25"/>
      <c r="J26" s="25">
        <v>3</v>
      </c>
      <c r="K26" s="25"/>
    </row>
    <row r="27" spans="1:11" ht="13.50" thickBot="1" customHeight="1">
      <c r="A27" s="26" t="s">
        <v>42</v>
      </c>
      <c r="B27" s="26"/>
      <c r="C27" s="26"/>
      <c r="D27" s="26"/>
      <c r="E27" s="26"/>
      <c r="F27" s="27"/>
      <c r="G27" s="27"/>
      <c r="H27" s="27"/>
      <c r="I27" s="27"/>
      <c r="J27" s="27"/>
      <c r="K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66">
    <mergeCell ref="A1:K1"/>
    <mergeCell ref="C3:K3"/>
    <mergeCell ref="A5:K5"/>
    <mergeCell ref="A8:C8"/>
    <mergeCell ref="E8:F8"/>
    <mergeCell ref="G8:H8"/>
    <mergeCell ref="I8:J8"/>
    <mergeCell ref="A9:C9"/>
    <mergeCell ref="E9:H9"/>
    <mergeCell ref="I9:J9"/>
    <mergeCell ref="A10:C10"/>
    <mergeCell ref="E10:F10"/>
    <mergeCell ref="G10:H10"/>
    <mergeCell ref="I10:J10"/>
    <mergeCell ref="A11:C11"/>
    <mergeCell ref="E11:F11"/>
    <mergeCell ref="G11:H11"/>
    <mergeCell ref="I11:J11"/>
    <mergeCell ref="A12:C12"/>
    <mergeCell ref="E12:F12"/>
    <mergeCell ref="G12:H12"/>
    <mergeCell ref="I12:J12"/>
    <mergeCell ref="A13:C13"/>
    <mergeCell ref="E13:F13"/>
    <mergeCell ref="G13:J13"/>
    <mergeCell ref="A14:C14"/>
    <mergeCell ref="E14:H14"/>
    <mergeCell ref="I14:J14"/>
    <mergeCell ref="A15:C15"/>
    <mergeCell ref="E15:F15"/>
    <mergeCell ref="G15:H15"/>
    <mergeCell ref="I15:J15"/>
    <mergeCell ref="A16:C16"/>
    <mergeCell ref="E16:F16"/>
    <mergeCell ref="G16:H16"/>
    <mergeCell ref="I16:J16"/>
    <mergeCell ref="A17:C17"/>
    <mergeCell ref="E17:F17"/>
    <mergeCell ref="G17:J17"/>
    <mergeCell ref="A18:C18"/>
    <mergeCell ref="E18:H18"/>
    <mergeCell ref="I18:J18"/>
    <mergeCell ref="A19:C19"/>
    <mergeCell ref="E19:F19"/>
    <mergeCell ref="G19:H19"/>
    <mergeCell ref="I19:J19"/>
    <mergeCell ref="A20:C20"/>
    <mergeCell ref="E20:F20"/>
    <mergeCell ref="G20:J20"/>
    <mergeCell ref="A23:E23"/>
    <mergeCell ref="F23:G23"/>
    <mergeCell ref="H23:I23"/>
    <mergeCell ref="J23:K23"/>
    <mergeCell ref="A24:E24"/>
    <mergeCell ref="F24:G25"/>
    <mergeCell ref="H24:I25"/>
    <mergeCell ref="J24:K25"/>
    <mergeCell ref="A25:E25"/>
    <mergeCell ref="A26:E26"/>
    <mergeCell ref="F26:G27"/>
    <mergeCell ref="H26:I27"/>
    <mergeCell ref="J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