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<sst xmlns="http://schemas.openxmlformats.org/spreadsheetml/2006/main" count="68" uniqueCount="68">
  <si>
    <t xml:space="preserve"/>
  </si>
  <si>
    <t xml:space="preserve">QAF020</t>
  </si>
  <si>
    <t xml:space="preserve">m</t>
  </si>
  <si>
    <t xml:space="preserve">Trobada de coberta plana transitable, no ventilada amb parament vertical. Impermeabilització amb làmines asfàltiques.</t>
  </si>
  <si>
    <r>
      <rPr>
        <sz val="8.25"/>
        <color rgb="FF000000"/>
        <rFont val="Arial"/>
        <family val="2"/>
      </rPr>
      <t xml:space="preserve">Trobada de coberta plana transitable, no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soldada a la vegada al suport i formada per: banda de reforç de 50 cm d'amplada, realitzada a partir de làmina de betum modificat amb elastòmer SBS, LBM(SBS)-40-FP, amb armadura de feltre de polièster no teixit de 160 g/m², de superfície no protegida, totalment adherida al suport amb bufador, prèvia emprimació amb emulsió asfàltica aniònica amb càrregues tipus EB. Acabat amb banda de terminació de 50 cm de desenvolupament amb làmina de betum modificat amb elastòmer SBS, LBM(SBS)-40-FP, amb armadura de feltre de polièster no teixit de 160 g/m², de superfície no protegida, acabat amb un revestiment d'entornpeus de gres rústic, de 7 cm, 3 €/m col·locats amb junt obert (separació entre 3 i 15 mm), en capa fina amb adhesiu cimentós millorat de lligants mixtos, C2 TE, segons UNE-EN 12004, amb lliscament reduït i temps obert ampliat Webercol Flex Duo "WEBER", color gris i rejuntats con morter de junts cimentós millorat, tipus CG2 W A, segons UNE-EN 13888, amb absorció d'aigua reduïda i resistència elevada a l'abrasió, Webercolor Premium "WEBER", color Blanco.</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</si>
  <si>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</si>
  <si>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</si>
  <si>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</si>
  <si>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</si>
  <si>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</si>
  <si>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</si>
  <si>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</si>
  <si>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</si>
  <si>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</si>
  <si>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</si>
  <si>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</si>
  <si>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</si>
  <si>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</si>
  <si>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mt08aaa010a</t>
  </si>
  <si>
    <t xml:space="preserve">m³</t>
  </si>
  <si>
    <t xml:space="preserve">Aigua.</t>
  </si>
  <si>
    <t xml:space="preserve">mt09mif010ba</t>
  </si>
  <si>
    <t xml:space="preserve">t</t>
  </si>
  <si>
    <t xml:space="preserve">Morter industrial per a obra de paleta, de ciment, color gris, categoria M-2,5 (resistència a compressió 2,5 N/mm²), subministrat en sacs, segons UNE-EN 998-2.</t>
  </si>
  <si>
    <t xml:space="preserve">mt18rcr010a300</t>
  </si>
  <si>
    <t xml:space="preserve">m</t>
  </si>
  <si>
    <t xml:space="preserve">Entornpeu ceràmic de gres rústic, de 7 cm d'amplada, 3,00€/m.</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</si>
  <si>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</si>
  <si>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</si>
  <si>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</si>
  <si>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</si>
  <si>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</si>
  <si>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</si>
  <si>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</si>
  <si>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</si>
  <si>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</si>
  <si>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</si>
  <si>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</si>
  <si>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</si>
  <si>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</si>
  <si>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</si>
  <si>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</si>
  <si>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</si>
  <si>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</si>
  <si>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</si>
  <si>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</si>
  <si>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</si>
  <si>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</si>
  <si>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</si>
  <si>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</si>
  <si>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</si>
  <si>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9,54€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</si>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</sst>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6.63" customWidth="1"/>
    <col min="5" max="5" width="73.10" customWidth="1"/>
    <col min="6" max="6" width="2.04"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13.50" thickBot="1" customHeight="1">
      <c r="A10" s="1" t="s">
        <v>12</v>
      </c>
      <c r="B10" s="1"/>
      <c r="C10" s="1"/>
      <c r="D10" s="10" t="s">
        <v>13</v>
      </c>
      <c r="E10" s="1" t="s">
        <v>14</v>
      </c>
      <c r="F10" s="1"/>
      <c r="G10" s="11">
        <v>0.15</v>
      </c>
      <c r="H10" s="11"/>
      <c r="I10" s="12">
        <v>3.3</v>
      </c>
      <c r="J10" s="12"/>
      <c r="K10" s="12">
        <f ca="1">ROUND(INDIRECT(ADDRESS(ROW()+(0), COLUMN()+(-4), 1))*INDIRECT(ADDRESS(ROW()+(0), COLUMN()+(-2), 1)), 2)</f>
        <v>0.5</v>
      </c>
    </row>
    <row r="11" spans="1:11" ht="34.50" thickBot="1" customHeight="1">
      <c r="A11" s="1" t="s">
        <v>15</v>
      </c>
      <c r="B11" s="1"/>
      <c r="C11" s="1"/>
      <c r="D11" s="10" t="s">
        <v>16</v>
      </c>
      <c r="E11" s="1" t="s">
        <v>17</v>
      </c>
      <c r="F11" s="1"/>
      <c r="G11" s="11">
        <v>1.025</v>
      </c>
      <c r="H11" s="11"/>
      <c r="I11" s="12">
        <v>6.93</v>
      </c>
      <c r="J11" s="12"/>
      <c r="K11" s="12">
        <f ca="1">ROUND(INDIRECT(ADDRESS(ROW()+(0), COLUMN()+(-4), 1))*INDIRECT(ADDRESS(ROW()+(0), COLUMN()+(-2), 1)), 2)</f>
        <v>7.1</v>
      </c>
    </row>
    <row r="12" spans="1:11" ht="13.50" thickBot="1" customHeight="1">
      <c r="A12" s="1" t="s">
        <v>18</v>
      </c>
      <c r="B12" s="1"/>
      <c r="C12" s="1"/>
      <c r="D12" s="10" t="s">
        <v>19</v>
      </c>
      <c r="E12" s="1" t="s">
        <v>20</v>
      </c>
      <c r="F12" s="1"/>
      <c r="G12" s="11">
        <v>0.006</v>
      </c>
      <c r="H12" s="11"/>
      <c r="I12" s="12">
        <v>1.5</v>
      </c>
      <c r="J12" s="12"/>
      <c r="K12" s="12">
        <f ca="1">ROUND(INDIRECT(ADDRESS(ROW()+(0), COLUMN()+(-4), 1))*INDIRECT(ADDRESS(ROW()+(0), COLUMN()+(-2), 1)), 2)</f>
        <v>0.01</v>
      </c>
    </row>
    <row r="13" spans="1:11" ht="24.00" thickBot="1" customHeight="1">
      <c r="A13" s="1" t="s">
        <v>21</v>
      </c>
      <c r="B13" s="1"/>
      <c r="C13" s="1"/>
      <c r="D13" s="10" t="s">
        <v>22</v>
      </c>
      <c r="E13" s="1" t="s">
        <v>23</v>
      </c>
      <c r="F13" s="1"/>
      <c r="G13" s="11">
        <v>0.022</v>
      </c>
      <c r="H13" s="11"/>
      <c r="I13" s="12">
        <v>49.61</v>
      </c>
      <c r="J13" s="12"/>
      <c r="K13" s="12">
        <f ca="1">ROUND(INDIRECT(ADDRESS(ROW()+(0), COLUMN()+(-4), 1))*INDIRECT(ADDRESS(ROW()+(0), COLUMN()+(-2), 1)), 2)</f>
        <v>1.09</v>
      </c>
    </row>
    <row r="14" spans="1:11" ht="13.50" thickBot="1" customHeight="1">
      <c r="A14" s="1" t="s">
        <v>24</v>
      </c>
      <c r="B14" s="1"/>
      <c r="C14" s="1"/>
      <c r="D14" s="10" t="s">
        <v>25</v>
      </c>
      <c r="E14" s="1" t="s">
        <v>26</v>
      </c>
      <c r="F14" s="1"/>
      <c r="G14" s="11">
        <v>1.05</v>
      </c>
      <c r="H14" s="11"/>
      <c r="I14" s="12">
        <v>3</v>
      </c>
      <c r="J14" s="12"/>
      <c r="K14" s="12">
        <f ca="1">ROUND(INDIRECT(ADDRESS(ROW()+(0), COLUMN()+(-4), 1))*INDIRECT(ADDRESS(ROW()+(0), COLUMN()+(-2), 1)), 2)</f>
        <v>3.15</v>
      </c>
    </row>
    <row r="15" spans="1:11" ht="55.50" thickBot="1" customHeight="1">
      <c r="A15" s="1" t="s">
        <v>27</v>
      </c>
      <c r="B15" s="1"/>
      <c r="C15" s="1"/>
      <c r="D15" s="10" t="s">
        <v>28</v>
      </c>
      <c r="E15" s="1" t="s">
        <v>29</v>
      </c>
      <c r="F15" s="1"/>
      <c r="G15" s="11">
        <v>0.24</v>
      </c>
      <c r="H15" s="11"/>
      <c r="I15" s="12">
        <v>0.38</v>
      </c>
      <c r="J15" s="12"/>
      <c r="K15" s="12">
        <f ca="1">ROUND(INDIRECT(ADDRESS(ROW()+(0), COLUMN()+(-4), 1))*INDIRECT(ADDRESS(ROW()+(0), COLUMN()+(-2), 1)), 2)</f>
        <v>0.09</v>
      </c>
    </row>
    <row r="16" spans="1:11" ht="97.50" thickBot="1" customHeight="1">
      <c r="A16" s="1" t="s">
        <v>30</v>
      </c>
      <c r="B16" s="1"/>
      <c r="C16" s="1"/>
      <c r="D16" s="10" t="s">
        <v>31</v>
      </c>
      <c r="E16" s="1" t="s">
        <v>32</v>
      </c>
      <c r="F16" s="1"/>
      <c r="G16" s="13">
        <v>0.01</v>
      </c>
      <c r="H16" s="13"/>
      <c r="I16" s="14">
        <v>2.26</v>
      </c>
      <c r="J16" s="14"/>
      <c r="K16" s="14">
        <f ca="1">ROUND(INDIRECT(ADDRESS(ROW()+(0), COLUMN()+(-4), 1))*INDIRECT(ADDRESS(ROW()+(0), COLUMN()+(-2), 1)), 2)</f>
        <v>0.02</v>
      </c>
    </row>
    <row r="17" spans="1:11" ht="13.50" thickBot="1" customHeight="1">
      <c r="A17" s="15"/>
      <c r="B17" s="15"/>
      <c r="C17" s="15"/>
      <c r="D17" s="15"/>
      <c r="E17" s="15"/>
      <c r="F17" s="15"/>
      <c r="G17" s="9" t="s">
        <v>33</v>
      </c>
      <c r="H17" s="9"/>
      <c r="I17" s="9"/>
      <c r="J17" s="9"/>
      <c r="K17" s="17">
        <f ca="1">ROUND(SUM(INDIRECT(ADDRESS(ROW()+(-1), COLUMN()+(0), 1)),INDIRECT(ADDRESS(ROW()+(-2), COLUMN()+(0), 1)),INDIRECT(ADDRESS(ROW()+(-3), COLUMN()+(0), 1)),INDIRECT(ADDRESS(ROW()+(-4), COLUMN()+(0), 1)),INDIRECT(ADDRESS(ROW()+(-5), COLUMN()+(0), 1)),INDIRECT(ADDRESS(ROW()+(-6), COLUMN()+(0), 1)),INDIRECT(ADDRESS(ROW()+(-7), COLUMN()+(0), 1))), 2)</f>
        <v>11.96</v>
      </c>
    </row>
    <row r="18" spans="1:11" ht="13.50" thickBot="1" customHeight="1">
      <c r="A18" s="15">
        <v>2</v>
      </c>
      <c r="B18" s="15"/>
      <c r="C18" s="15"/>
      <c r="D18" s="15"/>
      <c r="E18" s="18" t="s">
        <v>34</v>
      </c>
      <c r="F18" s="18"/>
      <c r="G18" s="18"/>
      <c r="H18" s="18"/>
      <c r="I18" s="15"/>
      <c r="J18" s="15"/>
      <c r="K18" s="15"/>
    </row>
    <row r="19" spans="1:11" ht="13.50" thickBot="1" customHeight="1">
      <c r="A19" s="1" t="s">
        <v>35</v>
      </c>
      <c r="B19" s="1"/>
      <c r="C19" s="1"/>
      <c r="D19" s="10" t="s">
        <v>36</v>
      </c>
      <c r="E19" s="1" t="s">
        <v>37</v>
      </c>
      <c r="F19" s="1"/>
      <c r="G19" s="11">
        <v>0.236</v>
      </c>
      <c r="H19" s="11"/>
      <c r="I19" s="12">
        <v>28.42</v>
      </c>
      <c r="J19" s="12"/>
      <c r="K19" s="12">
        <f ca="1">ROUND(INDIRECT(ADDRESS(ROW()+(0), COLUMN()+(-4), 1))*INDIRECT(ADDRESS(ROW()+(0), COLUMN()+(-2), 1)), 2)</f>
        <v>6.71</v>
      </c>
    </row>
    <row r="20" spans="1:11" ht="13.50" thickBot="1" customHeight="1">
      <c r="A20" s="1" t="s">
        <v>38</v>
      </c>
      <c r="B20" s="1"/>
      <c r="C20" s="1"/>
      <c r="D20" s="10" t="s">
        <v>39</v>
      </c>
      <c r="E20" s="1" t="s">
        <v>40</v>
      </c>
      <c r="F20" s="1"/>
      <c r="G20" s="11">
        <v>0.236</v>
      </c>
      <c r="H20" s="11"/>
      <c r="I20" s="12">
        <v>25.28</v>
      </c>
      <c r="J20" s="12"/>
      <c r="K20" s="12">
        <f ca="1">ROUND(INDIRECT(ADDRESS(ROW()+(0), COLUMN()+(-4), 1))*INDIRECT(ADDRESS(ROW()+(0), COLUMN()+(-2), 1)), 2)</f>
        <v>5.97</v>
      </c>
    </row>
    <row r="21" spans="1:11" ht="13.50" thickBot="1" customHeight="1">
      <c r="A21" s="1" t="s">
        <v>41</v>
      </c>
      <c r="B21" s="1"/>
      <c r="C21" s="1"/>
      <c r="D21" s="10" t="s">
        <v>42</v>
      </c>
      <c r="E21" s="1" t="s">
        <v>43</v>
      </c>
      <c r="F21" s="1"/>
      <c r="G21" s="11">
        <v>0.078</v>
      </c>
      <c r="H21" s="11"/>
      <c r="I21" s="12">
        <v>23.81</v>
      </c>
      <c r="J21" s="12"/>
      <c r="K21" s="12">
        <f ca="1">ROUND(INDIRECT(ADDRESS(ROW()+(0), COLUMN()+(-4), 1))*INDIRECT(ADDRESS(ROW()+(0), COLUMN()+(-2), 1)), 2)</f>
        <v>1.86</v>
      </c>
    </row>
    <row r="22" spans="1:11" ht="13.50" thickBot="1" customHeight="1">
      <c r="A22" s="1" t="s">
        <v>44</v>
      </c>
      <c r="B22" s="1"/>
      <c r="C22" s="1"/>
      <c r="D22" s="10" t="s">
        <v>45</v>
      </c>
      <c r="E22" s="1" t="s">
        <v>46</v>
      </c>
      <c r="F22" s="1"/>
      <c r="G22" s="13">
        <v>0.243</v>
      </c>
      <c r="H22" s="13"/>
      <c r="I22" s="14">
        <v>28.42</v>
      </c>
      <c r="J22" s="14"/>
      <c r="K22" s="14">
        <f ca="1">ROUND(INDIRECT(ADDRESS(ROW()+(0), COLUMN()+(-4), 1))*INDIRECT(ADDRESS(ROW()+(0), COLUMN()+(-2), 1)), 2)</f>
        <v>6.91</v>
      </c>
    </row>
    <row r="23" spans="1:11" ht="13.50" thickBot="1" customHeight="1">
      <c r="A23" s="15"/>
      <c r="B23" s="15"/>
      <c r="C23" s="15"/>
      <c r="D23" s="15"/>
      <c r="E23" s="15"/>
      <c r="F23" s="15"/>
      <c r="G23" s="9" t="s">
        <v>47</v>
      </c>
      <c r="H23" s="9"/>
      <c r="I23" s="9"/>
      <c r="J23" s="9"/>
      <c r="K23" s="17">
        <f ca="1">ROUND(SUM(INDIRECT(ADDRESS(ROW()+(-1), COLUMN()+(0), 1)),INDIRECT(ADDRESS(ROW()+(-2), COLUMN()+(0), 1)),INDIRECT(ADDRESS(ROW()+(-3), COLUMN()+(0), 1)),INDIRECT(ADDRESS(ROW()+(-4), COLUMN()+(0), 1))), 2)</f>
        <v>21.45</v>
      </c>
    </row>
    <row r="24" spans="1:11" ht="13.50" thickBot="1" customHeight="1">
      <c r="A24" s="15">
        <v>3</v>
      </c>
      <c r="B24" s="15"/>
      <c r="C24" s="15"/>
      <c r="D24" s="15"/>
      <c r="E24" s="18" t="s">
        <v>48</v>
      </c>
      <c r="F24" s="18"/>
      <c r="G24" s="18"/>
      <c r="H24" s="18"/>
      <c r="I24" s="15"/>
      <c r="J24" s="15"/>
      <c r="K24" s="15"/>
    </row>
    <row r="25" spans="1:11" ht="13.50" thickBot="1" customHeight="1">
      <c r="A25" s="19"/>
      <c r="B25" s="19"/>
      <c r="C25" s="19"/>
      <c r="D25" s="20" t="s">
        <v>49</v>
      </c>
      <c r="E25" s="19" t="s">
        <v>50</v>
      </c>
      <c r="F25" s="19"/>
      <c r="G25" s="13">
        <v>2</v>
      </c>
      <c r="H25" s="13"/>
      <c r="I25" s="14">
        <f ca="1">ROUND(SUM(INDIRECT(ADDRESS(ROW()+(-2), COLUMN()+(2), 1)),INDIRECT(ADDRESS(ROW()+(-8), COLUMN()+(2), 1))), 2)</f>
        <v>33.41</v>
      </c>
      <c r="J25" s="14"/>
      <c r="K25" s="14">
        <f ca="1">ROUND(INDIRECT(ADDRESS(ROW()+(0), COLUMN()+(-4), 1))*INDIRECT(ADDRESS(ROW()+(0), COLUMN()+(-2), 1))/100, 2)</f>
        <v>0.67</v>
      </c>
    </row>
    <row r="26" spans="1:11" ht="13.50" thickBot="1" customHeight="1">
      <c r="A26" s="21" t="s">
        <v>51</v>
      </c>
      <c r="B26" s="21"/>
      <c r="C26" s="21"/>
      <c r="D26" s="22"/>
      <c r="E26" s="23"/>
      <c r="F26" s="23"/>
      <c r="G26" s="24" t="s">
        <v>52</v>
      </c>
      <c r="H26" s="24"/>
      <c r="I26" s="25"/>
      <c r="J26" s="25"/>
      <c r="K26" s="26">
        <f ca="1">ROUND(SUM(INDIRECT(ADDRESS(ROW()+(-1), COLUMN()+(0), 1)),INDIRECT(ADDRESS(ROW()+(-3), COLUMN()+(0), 1)),INDIRECT(ADDRESS(ROW()+(-9), COLUMN()+(0), 1))), 2)</f>
        <v>34.08</v>
      </c>
    </row>
    <row r="29" spans="1:11" ht="13.50" thickBot="1" customHeight="1">
      <c r="A29" s="27" t="s">
        <v>53</v>
      </c>
      <c r="B29" s="27"/>
      <c r="C29" s="27"/>
      <c r="D29" s="27"/>
      <c r="E29" s="27"/>
      <c r="F29" s="27" t="s">
        <v>54</v>
      </c>
      <c r="G29" s="27"/>
      <c r="H29" s="27" t="s">
        <v>55</v>
      </c>
      <c r="I29" s="27"/>
      <c r="J29" s="27" t="s">
        <v>56</v>
      </c>
      <c r="K29" s="27"/>
    </row>
    <row r="30" spans="1:11" ht="13.50" thickBot="1" customHeight="1">
      <c r="A30" s="28" t="s">
        <v>57</v>
      </c>
      <c r="B30" s="28"/>
      <c r="C30" s="28"/>
      <c r="D30" s="28"/>
      <c r="E30" s="28"/>
      <c r="F30" s="29">
        <v>142010</v>
      </c>
      <c r="G30" s="29"/>
      <c r="H30" s="29">
        <v>1.10201e+006</v>
      </c>
      <c r="I30" s="29"/>
      <c r="J30" s="29" t="s">
        <v>58</v>
      </c>
      <c r="K30" s="29"/>
    </row>
    <row r="31" spans="1:11" ht="24.00" thickBot="1" customHeight="1">
      <c r="A31" s="30" t="s">
        <v>59</v>
      </c>
      <c r="B31" s="30"/>
      <c r="C31" s="30"/>
      <c r="D31" s="30"/>
      <c r="E31" s="30"/>
      <c r="F31" s="31"/>
      <c r="G31" s="31"/>
      <c r="H31" s="31"/>
      <c r="I31" s="31"/>
      <c r="J31" s="31"/>
      <c r="K31" s="31"/>
    </row>
    <row r="32" spans="1:11" ht="13.50" thickBot="1" customHeight="1">
      <c r="A32" s="28" t="s">
        <v>60</v>
      </c>
      <c r="B32" s="28"/>
      <c r="C32" s="28"/>
      <c r="D32" s="28"/>
      <c r="E32" s="28"/>
      <c r="F32" s="29">
        <v>1.18202e+006</v>
      </c>
      <c r="G32" s="29"/>
      <c r="H32" s="29">
        <v>1.18202e+006</v>
      </c>
      <c r="I32" s="29"/>
      <c r="J32" s="29" t="s">
        <v>61</v>
      </c>
      <c r="K32" s="29"/>
    </row>
    <row r="33" spans="1:11" ht="13.50" thickBot="1" customHeight="1">
      <c r="A33" s="30" t="s">
        <v>62</v>
      </c>
      <c r="B33" s="30"/>
      <c r="C33" s="30"/>
      <c r="D33" s="30"/>
      <c r="E33" s="30"/>
      <c r="F33" s="31"/>
      <c r="G33" s="31"/>
      <c r="H33" s="31"/>
      <c r="I33" s="31"/>
      <c r="J33" s="31"/>
      <c r="K33" s="31"/>
    </row>
    <row r="34" spans="1:11" ht="13.50" thickBot="1" customHeight="1">
      <c r="A34" s="28" t="s">
        <v>63</v>
      </c>
      <c r="B34" s="28"/>
      <c r="C34" s="28"/>
      <c r="D34" s="28"/>
      <c r="E34" s="28"/>
      <c r="F34" s="29">
        <v>142013</v>
      </c>
      <c r="G34" s="29"/>
      <c r="H34" s="29">
        <v>172013</v>
      </c>
      <c r="I34" s="29"/>
      <c r="J34" s="29">
        <v>3</v>
      </c>
      <c r="K34" s="29"/>
    </row>
    <row r="35" spans="1:11" ht="13.50" thickBot="1" customHeight="1">
      <c r="A35" s="30" t="s">
        <v>64</v>
      </c>
      <c r="B35" s="30"/>
      <c r="C35" s="30"/>
      <c r="D35" s="30"/>
      <c r="E35" s="30"/>
      <c r="F35" s="31"/>
      <c r="G35" s="31"/>
      <c r="H35" s="31"/>
      <c r="I35" s="31"/>
      <c r="J35" s="31"/>
      <c r="K35" s="31"/>
    </row>
    <row r="38" spans="1:1" ht="33.75" thickBot="1" customHeight="1">
      <c r="A38" s="1" t="s">
        <v>65</v>
      </c>
      <c r="B38" s="1"/>
      <c r="C38" s="1"/>
      <c r="D38" s="1"/>
      <c r="E38" s="1"/>
      <c r="F38" s="1"/>
      <c r="G38" s="1"/>
      <c r="H38" s="1"/>
      <c r="I38" s="1"/>
      <c r="J38" s="1"/>
      <c r="K38" s="1"/>
    </row>
    <row r="39" spans="1:1" ht="33.75" thickBot="1" customHeight="1">
      <c r="A39" s="1" t="s">
        <v>66</v>
      </c>
      <c r="B39" s="1"/>
      <c r="C39" s="1"/>
      <c r="D39" s="1"/>
      <c r="E39" s="1"/>
      <c r="F39" s="1"/>
      <c r="G39" s="1"/>
      <c r="H39" s="1"/>
      <c r="I39" s="1"/>
      <c r="J39" s="1"/>
      <c r="K39" s="1"/>
    </row>
    <row r="40" spans="1:1" ht="33.75" thickBot="1" customHeight="1">
      <c r="A40" s="1" t="s">
        <v>67</v>
      </c>
      <c r="B40" s="1"/>
      <c r="C40" s="1"/>
      <c r="D40" s="1"/>
      <c r="E40" s="1"/>
      <c r="F40" s="1"/>
      <c r="G40" s="1"/>
      <c r="H40" s="1"/>
      <c r="I40" s="1"/>
      <c r="J40" s="1"/>
      <c r="K40" s="1"/>
    </row>
  </sheetData>
  <mergeCells count="94">
    <mergeCell ref="A1:K1"/>
    <mergeCell ref="C3:K3"/>
    <mergeCell ref="A5:K5"/>
    <mergeCell ref="A8:C8"/>
    <mergeCell ref="E8:F8"/>
    <mergeCell ref="G8:H8"/>
    <mergeCell ref="I8:J8"/>
    <mergeCell ref="A9:C9"/>
    <mergeCell ref="E9:H9"/>
    <mergeCell ref="I9:J9"/>
    <mergeCell ref="A10:C10"/>
    <mergeCell ref="E10:F10"/>
    <mergeCell ref="G10:H10"/>
    <mergeCell ref="I10:J10"/>
    <mergeCell ref="A11:C11"/>
    <mergeCell ref="E11:F11"/>
    <mergeCell ref="G11:H11"/>
    <mergeCell ref="I11:J11"/>
    <mergeCell ref="A12:C12"/>
    <mergeCell ref="E12:F12"/>
    <mergeCell ref="G12:H12"/>
    <mergeCell ref="I12:J12"/>
    <mergeCell ref="A13:C13"/>
    <mergeCell ref="E13:F13"/>
    <mergeCell ref="G13:H13"/>
    <mergeCell ref="I13:J13"/>
    <mergeCell ref="A14:C14"/>
    <mergeCell ref="E14:F14"/>
    <mergeCell ref="G14:H14"/>
    <mergeCell ref="I14:J14"/>
    <mergeCell ref="A15:C15"/>
    <mergeCell ref="E15:F15"/>
    <mergeCell ref="G15:H15"/>
    <mergeCell ref="I15:J15"/>
    <mergeCell ref="A16:C16"/>
    <mergeCell ref="E16:F16"/>
    <mergeCell ref="G16:H16"/>
    <mergeCell ref="I16:J16"/>
    <mergeCell ref="A17:C17"/>
    <mergeCell ref="E17:F17"/>
    <mergeCell ref="G17:J17"/>
    <mergeCell ref="A18:C18"/>
    <mergeCell ref="E18:H18"/>
    <mergeCell ref="I18:J18"/>
    <mergeCell ref="A19:C19"/>
    <mergeCell ref="E19:F19"/>
    <mergeCell ref="G19:H19"/>
    <mergeCell ref="I19:J19"/>
    <mergeCell ref="A20:C20"/>
    <mergeCell ref="E20:F20"/>
    <mergeCell ref="G20:H20"/>
    <mergeCell ref="I20:J20"/>
    <mergeCell ref="A21:C21"/>
    <mergeCell ref="E21:F21"/>
    <mergeCell ref="G21:H21"/>
    <mergeCell ref="I21:J21"/>
    <mergeCell ref="A22:C22"/>
    <mergeCell ref="E22:F22"/>
    <mergeCell ref="G22:H22"/>
    <mergeCell ref="I22:J22"/>
    <mergeCell ref="A23:C23"/>
    <mergeCell ref="E23:F23"/>
    <mergeCell ref="G23:J23"/>
    <mergeCell ref="A24:C24"/>
    <mergeCell ref="E24:H24"/>
    <mergeCell ref="I24:J24"/>
    <mergeCell ref="A25:C25"/>
    <mergeCell ref="E25:F25"/>
    <mergeCell ref="G25:H25"/>
    <mergeCell ref="I25:J25"/>
    <mergeCell ref="A26:F26"/>
    <mergeCell ref="G26:J26"/>
    <mergeCell ref="A29:E29"/>
    <mergeCell ref="F29:G29"/>
    <mergeCell ref="H29:I29"/>
    <mergeCell ref="J29:K29"/>
    <mergeCell ref="A30:E30"/>
    <mergeCell ref="F30:G31"/>
    <mergeCell ref="H30:I31"/>
    <mergeCell ref="J30:K31"/>
    <mergeCell ref="A31:E31"/>
    <mergeCell ref="A32:E32"/>
    <mergeCell ref="F32:G33"/>
    <mergeCell ref="H32:I33"/>
    <mergeCell ref="J32:K33"/>
    <mergeCell ref="A33:E33"/>
    <mergeCell ref="A34:E34"/>
    <mergeCell ref="F34:G35"/>
    <mergeCell ref="H34:I35"/>
    <mergeCell ref="J34:K35"/>
    <mergeCell ref="A35:E35"/>
    <mergeCell ref="A38:K38"/>
    <mergeCell ref="A39:K39"/>
    <mergeCell ref="A40:K40"/>
  </mergeCells>
  <pageMargins left="0.147638" right="0.147638" top="0.206693" bottom="0.206693" header="0.0" footer="0.0"/>
  <pageSetup paperSize="9" orientation="portrait"/>
  <rowBreaks count="0" manualBreakCount="0">
    </rowBreaks>
</worksheet>
</file>