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<sst xmlns="http://schemas.openxmlformats.org/spreadsheetml/2006/main" count="68" uniqueCount="68">
  <si>
    <t xml:space="preserve"/>
  </si>
  <si>
    <t xml:space="preserve">QAF020</t>
  </si>
  <si>
    <t xml:space="preserve">m</t>
  </si>
  <si>
    <t xml:space="preserve">Trobada de coberta plana transitable, no ventilada amb parament vertical. Impermeabilització amb làmines asfàltiques.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</si>
  <si>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soldada a la vegada al suport i formada per: banda de reforç de 50 cm d'amplada, realitzada a partir de làmina de betum modificat amb elastòmer SBS, LBM(SBS)-40-FP, amb armadura de feltre de polièster no teixit de 160 g/m², de superfície no protegida, totalment adherida al suport amb bufador, prèvia emprimació amb emulsió asfàltica aniònica amb càrregues tipus EB. Acabat amb banda de terminació de 50 cm de desenvolupament amb làmina de betum modificat amb elastòmer SBS, LBM(SBS)-40-FP, amb armadura de feltre de polièster no teixit de 160 g/m², de superfície no protegida,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</si>
  <si>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</si>
  <si>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</si>
  <si>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</si>
  <si>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</si>
  <si>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</si>
  <si>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</si>
  <si>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</si>
  <si>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</si>
  <si>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</si>
  <si>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</si>
  <si>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</si>
  <si>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</si>
  <si>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</si>
  <si>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</si>
  <si>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</si>
  <si>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</si>
  <si>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</si>
  <si>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</si>
  <si>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</si>
  <si>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mt18rcr010a300</t>
  </si>
  <si>
    <t xml:space="preserve">m</t>
  </si>
  <si>
    <t xml:space="preserve">Entornpeu ceràmic de gres rústic, de 7 cm d'amplada, 3,00€/m.</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</si>
  <si>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</si>
  <si>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</si>
  <si>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</si>
  <si>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</si>
  <si>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</si>
  <si>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</si>
  <si>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</si>
  <si>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</si>
  <si>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</si>
  <si>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</si>
  <si>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</si>
  <si>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</si>
  <si>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</si>
  <si>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</si>
  <si>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</si>
  <si>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</si>
  <si>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</si>
  <si>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</si>
  <si>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</si>
  <si>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</si>
  <si>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</si>
  <si>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</si>
  <si>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</si>
  <si>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</si>
  <si>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9,54€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</si>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</sst>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3.10"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
      <c r="D10" s="10" t="s">
        <v>13</v>
      </c>
      <c r="E10" s="1" t="s">
        <v>14</v>
      </c>
      <c r="F10" s="1"/>
      <c r="G10" s="11">
        <v>0.15</v>
      </c>
      <c r="H10" s="11"/>
      <c r="I10" s="12">
        <v>3.3</v>
      </c>
      <c r="J10" s="12"/>
      <c r="K10" s="12">
        <f ca="1">ROUND(INDIRECT(ADDRESS(ROW()+(0), COLUMN()+(-4), 1))*INDIRECT(ADDRESS(ROW()+(0), COLUMN()+(-2), 1)), 2)</f>
        <v>0.5</v>
      </c>
    </row>
    <row r="11" spans="1:11" ht="34.50" thickBot="1" customHeight="1">
      <c r="A11" s="1" t="s">
        <v>15</v>
      </c>
      <c r="B11" s="1"/>
      <c r="C11" s="1"/>
      <c r="D11" s="10" t="s">
        <v>16</v>
      </c>
      <c r="E11" s="1" t="s">
        <v>17</v>
      </c>
      <c r="F11" s="1"/>
      <c r="G11" s="11">
        <v>1.025</v>
      </c>
      <c r="H11" s="11"/>
      <c r="I11" s="12">
        <v>6.93</v>
      </c>
      <c r="J11" s="12"/>
      <c r="K11" s="12">
        <f ca="1">ROUND(INDIRECT(ADDRESS(ROW()+(0), COLUMN()+(-4), 1))*INDIRECT(ADDRESS(ROW()+(0), COLUMN()+(-2), 1)), 2)</f>
        <v>7.1</v>
      </c>
    </row>
    <row r="12" spans="1:11" ht="13.50" thickBot="1" customHeight="1">
      <c r="A12" s="1" t="s">
        <v>18</v>
      </c>
      <c r="B12" s="1"/>
      <c r="C12" s="1"/>
      <c r="D12" s="10" t="s">
        <v>19</v>
      </c>
      <c r="E12" s="1" t="s">
        <v>20</v>
      </c>
      <c r="F12" s="1"/>
      <c r="G12" s="11">
        <v>0.006</v>
      </c>
      <c r="H12" s="11"/>
      <c r="I12" s="12">
        <v>1.5</v>
      </c>
      <c r="J12" s="12"/>
      <c r="K12" s="12">
        <f ca="1">ROUND(INDIRECT(ADDRESS(ROW()+(0), COLUMN()+(-4), 1))*INDIRECT(ADDRESS(ROW()+(0), COLUMN()+(-2), 1)), 2)</f>
        <v>0.01</v>
      </c>
    </row>
    <row r="13" spans="1:11" ht="24.00" thickBot="1" customHeight="1">
      <c r="A13" s="1" t="s">
        <v>21</v>
      </c>
      <c r="B13" s="1"/>
      <c r="C13" s="1"/>
      <c r="D13" s="10" t="s">
        <v>22</v>
      </c>
      <c r="E13" s="1" t="s">
        <v>23</v>
      </c>
      <c r="F13" s="1"/>
      <c r="G13" s="11">
        <v>0.022</v>
      </c>
      <c r="H13" s="11"/>
      <c r="I13" s="12">
        <v>49.61</v>
      </c>
      <c r="J13" s="12"/>
      <c r="K13" s="12">
        <f ca="1">ROUND(INDIRECT(ADDRESS(ROW()+(0), COLUMN()+(-4), 1))*INDIRECT(ADDRESS(ROW()+(0), COLUMN()+(-2), 1)), 2)</f>
        <v>1.09</v>
      </c>
    </row>
    <row r="14" spans="1:11" ht="13.50" thickBot="1" customHeight="1">
      <c r="A14" s="1" t="s">
        <v>24</v>
      </c>
      <c r="B14" s="1"/>
      <c r="C14" s="1"/>
      <c r="D14" s="10" t="s">
        <v>25</v>
      </c>
      <c r="E14" s="1" t="s">
        <v>26</v>
      </c>
      <c r="F14" s="1"/>
      <c r="G14" s="11">
        <v>1.05</v>
      </c>
      <c r="H14" s="11"/>
      <c r="I14" s="12">
        <v>3</v>
      </c>
      <c r="J14" s="12"/>
      <c r="K14" s="12">
        <f ca="1">ROUND(INDIRECT(ADDRESS(ROW()+(0), COLUMN()+(-4), 1))*INDIRECT(ADDRESS(ROW()+(0), COLUMN()+(-2), 1)), 2)</f>
        <v>3.15</v>
      </c>
    </row>
    <row r="15" spans="1:11" ht="55.50" thickBot="1" customHeight="1">
      <c r="A15" s="1" t="s">
        <v>27</v>
      </c>
      <c r="B15" s="1"/>
      <c r="C15" s="1"/>
      <c r="D15" s="10" t="s">
        <v>28</v>
      </c>
      <c r="E15" s="1" t="s">
        <v>29</v>
      </c>
      <c r="F15" s="1"/>
      <c r="G15" s="11">
        <v>0.24</v>
      </c>
      <c r="H15" s="11"/>
      <c r="I15" s="12">
        <v>0.38</v>
      </c>
      <c r="J15" s="12"/>
      <c r="K15" s="12">
        <f ca="1">ROUND(INDIRECT(ADDRESS(ROW()+(0), COLUMN()+(-4), 1))*INDIRECT(ADDRESS(ROW()+(0), COLUMN()+(-2), 1)), 2)</f>
        <v>0.09</v>
      </c>
    </row>
    <row r="16" spans="1:11" ht="97.50" thickBot="1" customHeight="1">
      <c r="A16" s="1" t="s">
        <v>30</v>
      </c>
      <c r="B16" s="1"/>
      <c r="C16" s="1"/>
      <c r="D16" s="10" t="s">
        <v>31</v>
      </c>
      <c r="E16" s="1" t="s">
        <v>32</v>
      </c>
      <c r="F16" s="1"/>
      <c r="G16" s="13">
        <v>0.01</v>
      </c>
      <c r="H16" s="13"/>
      <c r="I16" s="14">
        <v>2.26</v>
      </c>
      <c r="J16" s="14"/>
      <c r="K16" s="14">
        <f ca="1">ROUND(INDIRECT(ADDRESS(ROW()+(0), COLUMN()+(-4), 1))*INDIRECT(ADDRESS(ROW()+(0), COLUMN()+(-2), 1)), 2)</f>
        <v>0.02</v>
      </c>
    </row>
    <row r="17" spans="1:11" ht="13.50" thickBot="1" customHeight="1">
      <c r="A17" s="15"/>
      <c r="B17" s="15"/>
      <c r="C17" s="15"/>
      <c r="D17" s="15"/>
      <c r="E17" s="15"/>
      <c r="F17" s="15"/>
      <c r="G17" s="9" t="s">
        <v>33</v>
      </c>
      <c r="H17" s="9"/>
      <c r="I17" s="9"/>
      <c r="J17" s="9"/>
      <c r="K17" s="17">
        <f ca="1">ROUND(SUM(INDIRECT(ADDRESS(ROW()+(-1), COLUMN()+(0), 1)),INDIRECT(ADDRESS(ROW()+(-2), COLUMN()+(0), 1)),INDIRECT(ADDRESS(ROW()+(-3), COLUMN()+(0), 1)),INDIRECT(ADDRESS(ROW()+(-4), COLUMN()+(0), 1)),INDIRECT(ADDRESS(ROW()+(-5), COLUMN()+(0), 1)),INDIRECT(ADDRESS(ROW()+(-6), COLUMN()+(0), 1)),INDIRECT(ADDRESS(ROW()+(-7), COLUMN()+(0), 1))), 2)</f>
        <v>11.96</v>
      </c>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0.236</v>
      </c>
      <c r="H19" s="11"/>
      <c r="I19" s="12">
        <v>28.42</v>
      </c>
      <c r="J19" s="12"/>
      <c r="K19" s="12">
        <f ca="1">ROUND(INDIRECT(ADDRESS(ROW()+(0), COLUMN()+(-4), 1))*INDIRECT(ADDRESS(ROW()+(0), COLUMN()+(-2), 1)), 2)</f>
        <v>6.71</v>
      </c>
    </row>
    <row r="20" spans="1:11" ht="13.50" thickBot="1" customHeight="1">
      <c r="A20" s="1" t="s">
        <v>38</v>
      </c>
      <c r="B20" s="1"/>
      <c r="C20" s="1"/>
      <c r="D20" s="10" t="s">
        <v>39</v>
      </c>
      <c r="E20" s="1" t="s">
        <v>40</v>
      </c>
      <c r="F20" s="1"/>
      <c r="G20" s="11">
        <v>0.236</v>
      </c>
      <c r="H20" s="11"/>
      <c r="I20" s="12">
        <v>25.28</v>
      </c>
      <c r="J20" s="12"/>
      <c r="K20" s="12">
        <f ca="1">ROUND(INDIRECT(ADDRESS(ROW()+(0), COLUMN()+(-4), 1))*INDIRECT(ADDRESS(ROW()+(0), COLUMN()+(-2), 1)), 2)</f>
        <v>5.97</v>
      </c>
    </row>
    <row r="21" spans="1:11" ht="13.50" thickBot="1" customHeight="1">
      <c r="A21" s="1" t="s">
        <v>41</v>
      </c>
      <c r="B21" s="1"/>
      <c r="C21" s="1"/>
      <c r="D21" s="10" t="s">
        <v>42</v>
      </c>
      <c r="E21" s="1" t="s">
        <v>43</v>
      </c>
      <c r="F21" s="1"/>
      <c r="G21" s="11">
        <v>0.078</v>
      </c>
      <c r="H21" s="11"/>
      <c r="I21" s="12">
        <v>23.81</v>
      </c>
      <c r="J21" s="12"/>
      <c r="K21" s="12">
        <f ca="1">ROUND(INDIRECT(ADDRESS(ROW()+(0), COLUMN()+(-4), 1))*INDIRECT(ADDRESS(ROW()+(0), COLUMN()+(-2), 1)), 2)</f>
        <v>1.86</v>
      </c>
    </row>
    <row r="22" spans="1:11" ht="13.50" thickBot="1" customHeight="1">
      <c r="A22" s="1" t="s">
        <v>44</v>
      </c>
      <c r="B22" s="1"/>
      <c r="C22" s="1"/>
      <c r="D22" s="10" t="s">
        <v>45</v>
      </c>
      <c r="E22" s="1" t="s">
        <v>46</v>
      </c>
      <c r="F22" s="1"/>
      <c r="G22" s="13">
        <v>0.243</v>
      </c>
      <c r="H22" s="13"/>
      <c r="I22" s="14">
        <v>28.42</v>
      </c>
      <c r="J22" s="14"/>
      <c r="K22" s="14">
        <f ca="1">ROUND(INDIRECT(ADDRESS(ROW()+(0), COLUMN()+(-4), 1))*INDIRECT(ADDRESS(ROW()+(0), COLUMN()+(-2), 1)), 2)</f>
        <v>6.91</v>
      </c>
    </row>
    <row r="23" spans="1:11" ht="13.50" thickBot="1" customHeight="1">
      <c r="A23" s="15"/>
      <c r="B23" s="15"/>
      <c r="C23" s="15"/>
      <c r="D23" s="15"/>
      <c r="E23" s="15"/>
      <c r="F23" s="15"/>
      <c r="G23" s="9" t="s">
        <v>47</v>
      </c>
      <c r="H23" s="9"/>
      <c r="I23" s="9"/>
      <c r="J23" s="9"/>
      <c r="K23" s="17">
        <f ca="1">ROUND(SUM(INDIRECT(ADDRESS(ROW()+(-1), COLUMN()+(0), 1)),INDIRECT(ADDRESS(ROW()+(-2), COLUMN()+(0), 1)),INDIRECT(ADDRESS(ROW()+(-3), COLUMN()+(0), 1)),INDIRECT(ADDRESS(ROW()+(-4), COLUMN()+(0), 1))), 2)</f>
        <v>21.45</v>
      </c>
    </row>
    <row r="24" spans="1:11" ht="13.50" thickBot="1" customHeight="1">
      <c r="A24" s="15">
        <v>3</v>
      </c>
      <c r="B24" s="15"/>
      <c r="C24" s="15"/>
      <c r="D24" s="15"/>
      <c r="E24" s="18" t="s">
        <v>48</v>
      </c>
      <c r="F24" s="18"/>
      <c r="G24" s="18"/>
      <c r="H24" s="18"/>
      <c r="I24" s="15"/>
      <c r="J24" s="15"/>
      <c r="K24" s="15"/>
    </row>
    <row r="25" spans="1:11" ht="13.50" thickBot="1" customHeight="1">
      <c r="A25" s="19"/>
      <c r="B25" s="19"/>
      <c r="C25" s="19"/>
      <c r="D25" s="20" t="s">
        <v>49</v>
      </c>
      <c r="E25" s="19" t="s">
        <v>50</v>
      </c>
      <c r="F25" s="19"/>
      <c r="G25" s="13">
        <v>2</v>
      </c>
      <c r="H25" s="13"/>
      <c r="I25" s="14">
        <f ca="1">ROUND(SUM(INDIRECT(ADDRESS(ROW()+(-2), COLUMN()+(2), 1)),INDIRECT(ADDRESS(ROW()+(-8), COLUMN()+(2), 1))), 2)</f>
        <v>33.41</v>
      </c>
      <c r="J25" s="14"/>
      <c r="K25" s="14">
        <f ca="1">ROUND(INDIRECT(ADDRESS(ROW()+(0), COLUMN()+(-4), 1))*INDIRECT(ADDRESS(ROW()+(0), COLUMN()+(-2), 1))/100, 2)</f>
        <v>0.67</v>
      </c>
    </row>
    <row r="26" spans="1:11" ht="13.50" thickBot="1" customHeight="1">
      <c r="A26" s="21" t="s">
        <v>51</v>
      </c>
      <c r="B26" s="21"/>
      <c r="C26" s="21"/>
      <c r="D26" s="22"/>
      <c r="E26" s="23"/>
      <c r="F26" s="23"/>
      <c r="G26" s="24" t="s">
        <v>52</v>
      </c>
      <c r="H26" s="24"/>
      <c r="I26" s="25"/>
      <c r="J26" s="25"/>
      <c r="K26" s="26">
        <f ca="1">ROUND(SUM(INDIRECT(ADDRESS(ROW()+(-1), COLUMN()+(0), 1)),INDIRECT(ADDRESS(ROW()+(-3), COLUMN()+(0), 1)),INDIRECT(ADDRESS(ROW()+(-9), COLUMN()+(0), 1))), 2)</f>
        <v>34.08</v>
      </c>
    </row>
    <row r="29" spans="1:11" ht="13.50" thickBot="1" customHeight="1">
      <c r="A29" s="27" t="s">
        <v>53</v>
      </c>
      <c r="B29" s="27"/>
      <c r="C29" s="27"/>
      <c r="D29" s="27"/>
      <c r="E29" s="27"/>
      <c r="F29" s="27" t="s">
        <v>54</v>
      </c>
      <c r="G29" s="27"/>
      <c r="H29" s="27" t="s">
        <v>55</v>
      </c>
      <c r="I29" s="27"/>
      <c r="J29" s="27" t="s">
        <v>56</v>
      </c>
      <c r="K29" s="27"/>
    </row>
    <row r="30" spans="1:11" ht="13.50" thickBot="1" customHeight="1">
      <c r="A30" s="28" t="s">
        <v>57</v>
      </c>
      <c r="B30" s="28"/>
      <c r="C30" s="28"/>
      <c r="D30" s="28"/>
      <c r="E30" s="28"/>
      <c r="F30" s="29">
        <v>142010</v>
      </c>
      <c r="G30" s="29"/>
      <c r="H30" s="29">
        <v>1.10201e+006</v>
      </c>
      <c r="I30" s="29"/>
      <c r="J30" s="29" t="s">
        <v>58</v>
      </c>
      <c r="K30" s="29"/>
    </row>
    <row r="31" spans="1:11" ht="24.00" thickBot="1" customHeight="1">
      <c r="A31" s="30" t="s">
        <v>59</v>
      </c>
      <c r="B31" s="30"/>
      <c r="C31" s="30"/>
      <c r="D31" s="30"/>
      <c r="E31" s="30"/>
      <c r="F31" s="31"/>
      <c r="G31" s="31"/>
      <c r="H31" s="31"/>
      <c r="I31" s="31"/>
      <c r="J31" s="31"/>
      <c r="K31" s="31"/>
    </row>
    <row r="32" spans="1:11" ht="13.50" thickBot="1" customHeight="1">
      <c r="A32" s="28" t="s">
        <v>60</v>
      </c>
      <c r="B32" s="28"/>
      <c r="C32" s="28"/>
      <c r="D32" s="28"/>
      <c r="E32" s="28"/>
      <c r="F32" s="29">
        <v>1.18202e+006</v>
      </c>
      <c r="G32" s="29"/>
      <c r="H32" s="29">
        <v>1.18202e+006</v>
      </c>
      <c r="I32" s="29"/>
      <c r="J32" s="29" t="s">
        <v>61</v>
      </c>
      <c r="K32" s="29"/>
    </row>
    <row r="33" spans="1:11" ht="13.50" thickBot="1" customHeight="1">
      <c r="A33" s="30" t="s">
        <v>62</v>
      </c>
      <c r="B33" s="30"/>
      <c r="C33" s="30"/>
      <c r="D33" s="30"/>
      <c r="E33" s="30"/>
      <c r="F33" s="31"/>
      <c r="G33" s="31"/>
      <c r="H33" s="31"/>
      <c r="I33" s="31"/>
      <c r="J33" s="31"/>
      <c r="K33" s="31"/>
    </row>
    <row r="34" spans="1:11" ht="13.50" thickBot="1" customHeight="1">
      <c r="A34" s="28" t="s">
        <v>63</v>
      </c>
      <c r="B34" s="28"/>
      <c r="C34" s="28"/>
      <c r="D34" s="28"/>
      <c r="E34" s="28"/>
      <c r="F34" s="29">
        <v>142013</v>
      </c>
      <c r="G34" s="29"/>
      <c r="H34" s="29">
        <v>172013</v>
      </c>
      <c r="I34" s="29"/>
      <c r="J34" s="29">
        <v>3</v>
      </c>
      <c r="K34" s="29"/>
    </row>
    <row r="35" spans="1:11" ht="13.50" thickBot="1" customHeight="1">
      <c r="A35" s="30" t="s">
        <v>64</v>
      </c>
      <c r="B35" s="30"/>
      <c r="C35" s="30"/>
      <c r="D35" s="30"/>
      <c r="E35" s="30"/>
      <c r="F35" s="31"/>
      <c r="G35" s="31"/>
      <c r="H35" s="31"/>
      <c r="I35" s="31"/>
      <c r="J35" s="31"/>
      <c r="K35" s="31"/>
    </row>
    <row r="38" spans="1:1" ht="33.75" thickBot="1" customHeight="1">
      <c r="A38" s="1" t="s">
        <v>65</v>
      </c>
      <c r="B38" s="1"/>
      <c r="C38" s="1"/>
      <c r="D38" s="1"/>
      <c r="E38" s="1"/>
      <c r="F38" s="1"/>
      <c r="G38" s="1"/>
      <c r="H38" s="1"/>
      <c r="I38" s="1"/>
      <c r="J38" s="1"/>
      <c r="K38" s="1"/>
    </row>
    <row r="39" spans="1:1" ht="33.75" thickBot="1" customHeight="1">
      <c r="A39" s="1" t="s">
        <v>66</v>
      </c>
      <c r="B39" s="1"/>
      <c r="C39" s="1"/>
      <c r="D39" s="1"/>
      <c r="E39" s="1"/>
      <c r="F39" s="1"/>
      <c r="G39" s="1"/>
      <c r="H39" s="1"/>
      <c r="I39" s="1"/>
      <c r="J39" s="1"/>
      <c r="K39" s="1"/>
    </row>
    <row r="40" spans="1:1" ht="33.75" thickBot="1" customHeight="1">
      <c r="A40" s="1" t="s">
        <v>67</v>
      </c>
      <c r="B40" s="1"/>
      <c r="C40" s="1"/>
      <c r="D40" s="1"/>
      <c r="E40" s="1"/>
      <c r="F40" s="1"/>
      <c r="G40" s="1"/>
      <c r="H40" s="1"/>
      <c r="I40" s="1"/>
      <c r="J40" s="1"/>
      <c r="K40" s="1"/>
    </row>
  </sheetData>
  <mergeCells count="94">
    <mergeCell ref="A1:K1"/>
    <mergeCell ref="C3:K3"/>
    <mergeCell ref="A5:K5"/>
    <mergeCell ref="A8:C8"/>
    <mergeCell ref="E8:F8"/>
    <mergeCell ref="G8:H8"/>
    <mergeCell ref="I8:J8"/>
    <mergeCell ref="A9:C9"/>
    <mergeCell ref="E9:H9"/>
    <mergeCell ref="I9:J9"/>
    <mergeCell ref="A10:C10"/>
    <mergeCell ref="E10:F10"/>
    <mergeCell ref="G10:H10"/>
    <mergeCell ref="I10:J10"/>
    <mergeCell ref="A11:C11"/>
    <mergeCell ref="E11:F11"/>
    <mergeCell ref="G11:H11"/>
    <mergeCell ref="I11:J11"/>
    <mergeCell ref="A12:C12"/>
    <mergeCell ref="E12:F12"/>
    <mergeCell ref="G12:H12"/>
    <mergeCell ref="I12:J12"/>
    <mergeCell ref="A13:C13"/>
    <mergeCell ref="E13:F13"/>
    <mergeCell ref="G13:H13"/>
    <mergeCell ref="I13:J13"/>
    <mergeCell ref="A14:C14"/>
    <mergeCell ref="E14:F14"/>
    <mergeCell ref="G14:H14"/>
    <mergeCell ref="I14:J14"/>
    <mergeCell ref="A15:C15"/>
    <mergeCell ref="E15:F15"/>
    <mergeCell ref="G15:H15"/>
    <mergeCell ref="I15:J15"/>
    <mergeCell ref="A16:C16"/>
    <mergeCell ref="E16:F16"/>
    <mergeCell ref="G16:H16"/>
    <mergeCell ref="I16:J16"/>
    <mergeCell ref="A17:C17"/>
    <mergeCell ref="E17:F17"/>
    <mergeCell ref="G17:J17"/>
    <mergeCell ref="A18:C18"/>
    <mergeCell ref="E18:H18"/>
    <mergeCell ref="I18:J18"/>
    <mergeCell ref="A19:C19"/>
    <mergeCell ref="E19:F19"/>
    <mergeCell ref="G19:H19"/>
    <mergeCell ref="I19:J19"/>
    <mergeCell ref="A20:C20"/>
    <mergeCell ref="E20:F20"/>
    <mergeCell ref="G20:H20"/>
    <mergeCell ref="I20:J20"/>
    <mergeCell ref="A21:C21"/>
    <mergeCell ref="E21:F21"/>
    <mergeCell ref="G21:H21"/>
    <mergeCell ref="I21:J21"/>
    <mergeCell ref="A22:C22"/>
    <mergeCell ref="E22:F22"/>
    <mergeCell ref="G22:H22"/>
    <mergeCell ref="I22:J22"/>
    <mergeCell ref="A23:C23"/>
    <mergeCell ref="E23:F23"/>
    <mergeCell ref="G23:J23"/>
    <mergeCell ref="A24:C24"/>
    <mergeCell ref="E24:H24"/>
    <mergeCell ref="I24:J24"/>
    <mergeCell ref="A25:C25"/>
    <mergeCell ref="E25:F25"/>
    <mergeCell ref="G25:H25"/>
    <mergeCell ref="I25:J25"/>
    <mergeCell ref="A26:F26"/>
    <mergeCell ref="G26:J26"/>
    <mergeCell ref="A29:E29"/>
    <mergeCell ref="F29:G29"/>
    <mergeCell ref="H29:I29"/>
    <mergeCell ref="J29:K29"/>
    <mergeCell ref="A30:E30"/>
    <mergeCell ref="F30:G31"/>
    <mergeCell ref="H30:I31"/>
    <mergeCell ref="J30:K31"/>
    <mergeCell ref="A31:E31"/>
    <mergeCell ref="A32:E32"/>
    <mergeCell ref="F32:G33"/>
    <mergeCell ref="H32:I33"/>
    <mergeCell ref="J32:K33"/>
    <mergeCell ref="A33:E33"/>
    <mergeCell ref="A34:E34"/>
    <mergeCell ref="F34:G35"/>
    <mergeCell ref="H34:I35"/>
    <mergeCell ref="J34:K35"/>
    <mergeCell ref="A35:E35"/>
    <mergeCell ref="A38:K38"/>
    <mergeCell ref="A39:K39"/>
    <mergeCell ref="A40:K40"/>
  </mergeCells>
  <pageMargins left="0.147638" right="0.147638" top="0.206693" bottom="0.206693" header="0.0" footer="0.0"/>
  <pageSetup paperSize="9" orientation="portrait"/>
  <rowBreaks count="0" manualBreakCount="0">
    </rowBreaks>
</worksheet>
</file>