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<sst xmlns="http://schemas.openxmlformats.org/spreadsheetml/2006/main" count="106" uniqueCount="106">
  <si>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</si>
  <si>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QAE060</t>
  </si>
  <si>
    <t xml:space="preserve">m²</t>
  </si>
  <si>
    <t xml:space="preserve">Coberta plana transitable, no ventilada, amb solat flotant sobre suports, tipus invertida. Impermeabilització amb làmines de PVC, tipus monocapa.</t>
  </si>
  <si>
    <r>
      <rPr>
        <sz val="8.25"/>
        <color rgb="FF000000"/>
        <rFont val="Arial"/>
        <family val="2"/>
      </rPr>
      <t xml:space="preserve">Coberta plana transitable, no ventilada, amb paviment flotant sobre suports, tipus invertida, pendent del 1% al 5%, per a tràfic de vianants privat.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CAPA SEPARADORA SOTA IMPERMEABILITZACIÓ: geotèxtil no teixit compost per fibres de polièster unides per tiretes, (300 g/m²); IMPERMEABILITZACIÓ: tipus monocapa, no adherida, formada per una làmina impermeabilitzant flexible de PVC-P, (fv), de 1,2 mm d'espessor, amb armadura de vel de fibra de vidre, i amb resistència a la intempèrie, col·locada solta sobre la capa separadora, fixada en encavalcaments mitjançant soldadura termoplàstica, i en les vores soldada a perfils colaminats de xapa i PVC-P; CAPA SEPARADORA SOTA AÏLLAMENT: geotèxtil no teixit compost per fibres de polièster unides per tiretes, (300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(200 g/m²); CAPA DE PROTECCIÓ: paviment flotant de rajoles de ciment de 40x40 cm, recolzades sobre suports regulables, de 30 a 50 mm.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</si>
  <si>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</si>
  <si>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</si>
  <si>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</si>
  <si>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</si>
  <si>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</si>
  <si>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</si>
  <si>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</si>
  <si>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</si>
  <si>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</si>
  <si>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</si>
  <si>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</si>
  <si>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</si>
  <si>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</si>
  <si>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</si>
  <si>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</si>
  <si>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</si>
  <si>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</si>
  <si>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</si>
  <si>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</si>
  <si>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</si>
  <si>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</si>
  <si>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</si>
  <si>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</si>
  <si>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</si>
  <si>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</si>
  <si>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mt14gsa020dg</t>
  </si>
  <si>
    <t xml:space="preserve">m²</t>
  </si>
  <si>
    <t xml:space="preserve">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g/m², segons UNE-EN 13252.</t>
  </si>
  <si>
    <t xml:space="preserve">mt15dac010c</t>
  </si>
  <si>
    <t xml:space="preserve">m²</t>
  </si>
  <si>
    <t xml:space="preserve">Làmina impermeabilitzant flexible de PVC-P, (fv), de 1,2 mm d'espessor, amb armadura de vel de fibra de vidre, i amb resistència a la intempèrie, segons UNE-EN 13956.</t>
  </si>
  <si>
    <t xml:space="preserve">mt15dan020b</t>
  </si>
  <si>
    <t xml:space="preserve">m</t>
  </si>
  <si>
    <t xml:space="preserve">Perfil colaminat de xapa d'acer i PVC-P, pla, per a remat d'impermeabilització en els extrems de les làmines de PVC-P i en trobades amb elements verticals.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</si>
  <si>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</si>
  <si>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</si>
  <si>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</si>
  <si>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</si>
  <si>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</si>
  <si>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</si>
  <si>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mt18acc030aa</t>
  </si>
  <si>
    <t xml:space="preserve">U</t>
  </si>
  <si>
    <t xml:space="preserve">Suport regulable, de poliolefines, amb addició de càrrega mineral, de color negre, amb 750 kg de capacitat mecànica a compressió i base rodona plana, per a altures entre 30 i 50 mm; estabilitat tèrmica de -25°C fins a 110°C; imputrescible, amb resistència a l'envelliment i a la intempèrie.</t>
  </si>
  <si>
    <t xml:space="preserve">mt18bho010b</t>
  </si>
  <si>
    <t xml:space="preserve">m²</t>
  </si>
  <si>
    <t xml:space="preserve">Rajola de ciment amb acabat en pinyolet, de 40x40 cm.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</si>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</sst>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44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148.96</v>
      </c>
      <c r="I11" s="12">
        <f ca="1">ROUND(INDIRECT(ADDRESS(ROW()+(0), COLUMN()+(-3), 1))*INDIRECT(ADDRESS(ROW()+(0), COLUMN()+(-1), 1)), 2)</f>
        <v>14.9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55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2.1</v>
      </c>
      <c r="G16" s="11"/>
      <c r="H16" s="12">
        <v>1.51</v>
      </c>
      <c r="I16" s="12">
        <f ca="1">ROUND(INDIRECT(ADDRESS(ROW()+(0), COLUMN()+(-3), 1))*INDIRECT(ADDRESS(ROW()+(0), COLUMN()+(-1), 1)), 2)</f>
        <v>3.17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10.92</v>
      </c>
      <c r="I17" s="12">
        <f ca="1">ROUND(INDIRECT(ADDRESS(ROW()+(0), COLUMN()+(-3), 1))*INDIRECT(ADDRESS(ROW()+(0), COLUMN()+(-1), 1)), 2)</f>
        <v>11.47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0.4</v>
      </c>
      <c r="G18" s="11"/>
      <c r="H18" s="12">
        <v>2.61</v>
      </c>
      <c r="I18" s="12">
        <f ca="1">ROUND(INDIRECT(ADDRESS(ROW()+(0), COLUMN()+(-3), 1))*INDIRECT(ADDRESS(ROW()+(0), COLUMN()+(-1), 1)), 2)</f>
        <v>1.04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1"/>
      <c r="H19" s="12">
        <v>7.85</v>
      </c>
      <c r="I19" s="12">
        <f ca="1">ROUND(INDIRECT(ADDRESS(ROW()+(0), COLUMN()+(-3), 1))*INDIRECT(ADDRESS(ROW()+(0), COLUMN()+(-1), 1)), 2)</f>
        <v>8.24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0.93</v>
      </c>
      <c r="I20" s="12">
        <f ca="1">ROUND(INDIRECT(ADDRESS(ROW()+(0), COLUMN()+(-3), 1))*INDIRECT(ADDRESS(ROW()+(0), COLUMN()+(-1), 1)), 2)</f>
        <v>0.98</v>
      </c>
    </row>
    <row r="21" spans="1:9" ht="45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7.5</v>
      </c>
      <c r="G21" s="11"/>
      <c r="H21" s="12">
        <v>1.06</v>
      </c>
      <c r="I21" s="12">
        <f ca="1">ROUND(INDIRECT(ADDRESS(ROW()+(0), COLUMN()+(-3), 1))*INDIRECT(ADDRESS(ROW()+(0), COLUMN()+(-1), 1)), 2)</f>
        <v>7.95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1.05</v>
      </c>
      <c r="G22" s="13"/>
      <c r="H22" s="14">
        <v>8.13</v>
      </c>
      <c r="I22" s="14">
        <f ca="1">ROUND(INDIRECT(ADDRESS(ROW()+(0), COLUMN()+(-3), 1))*INDIRECT(ADDRESS(ROW()+(0), COLUMN()+(-1), 1)), 2)</f>
        <v>8.54</v>
      </c>
    </row>
    <row r="23" spans="1:9" ht="13.50" thickBot="1" customHeight="1">
      <c r="A23" s="15"/>
      <c r="B23" s="15"/>
      <c r="C23" s="15"/>
      <c r="D23" s="15"/>
      <c r="E23" s="15"/>
      <c r="F23" s="9" t="s">
        <v>51</v>
      </c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62.51</v>
      </c>
    </row>
    <row r="24" spans="1:9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5"/>
      <c r="I24" s="15"/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1">
        <v>0.354</v>
      </c>
      <c r="G25" s="11"/>
      <c r="H25" s="12">
        <v>28.42</v>
      </c>
      <c r="I25" s="12">
        <f ca="1">ROUND(INDIRECT(ADDRESS(ROW()+(0), COLUMN()+(-3), 1))*INDIRECT(ADDRESS(ROW()+(0), COLUMN()+(-1), 1)), 2)</f>
        <v>10.06</v>
      </c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0.498</v>
      </c>
      <c r="G26" s="11"/>
      <c r="H26" s="12">
        <v>23.81</v>
      </c>
      <c r="I26" s="12">
        <f ca="1">ROUND(INDIRECT(ADDRESS(ROW()+(0), COLUMN()+(-3), 1))*INDIRECT(ADDRESS(ROW()+(0), COLUMN()+(-1), 1)), 2)</f>
        <v>11.86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0.236</v>
      </c>
      <c r="G27" s="11"/>
      <c r="H27" s="12">
        <v>28.42</v>
      </c>
      <c r="I27" s="12">
        <f ca="1">ROUND(INDIRECT(ADDRESS(ROW()+(0), COLUMN()+(-3), 1))*INDIRECT(ADDRESS(ROW()+(0), COLUMN()+(-1), 1)), 2)</f>
        <v>6.71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0.236</v>
      </c>
      <c r="G28" s="11"/>
      <c r="H28" s="12">
        <v>25.28</v>
      </c>
      <c r="I28" s="12">
        <f ca="1">ROUND(INDIRECT(ADDRESS(ROW()+(0), COLUMN()+(-3), 1))*INDIRECT(ADDRESS(ROW()+(0), COLUMN()+(-1), 1)), 2)</f>
        <v>5.97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0.066</v>
      </c>
      <c r="G29" s="11"/>
      <c r="H29" s="12">
        <v>29.34</v>
      </c>
      <c r="I29" s="12">
        <f ca="1">ROUND(INDIRECT(ADDRESS(ROW()+(0), COLUMN()+(-3), 1))*INDIRECT(ADDRESS(ROW()+(0), COLUMN()+(-1), 1)), 2)</f>
        <v>1.94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3">
        <v>0.066</v>
      </c>
      <c r="G30" s="13"/>
      <c r="H30" s="14">
        <v>25.28</v>
      </c>
      <c r="I30" s="14">
        <f ca="1">ROUND(INDIRECT(ADDRESS(ROW()+(0), COLUMN()+(-3), 1))*INDIRECT(ADDRESS(ROW()+(0), COLUMN()+(-1), 1)), 2)</f>
        <v>1.67</v>
      </c>
    </row>
    <row r="31" spans="1:9" ht="13.50" thickBot="1" customHeight="1">
      <c r="A31" s="15"/>
      <c r="B31" s="15"/>
      <c r="C31" s="15"/>
      <c r="D31" s="15"/>
      <c r="E31" s="15"/>
      <c r="F31" s="9" t="s">
        <v>71</v>
      </c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38.21</v>
      </c>
    </row>
    <row r="32" spans="1:9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73</v>
      </c>
      <c r="D33" s="19" t="s">
        <v>74</v>
      </c>
      <c r="E33" s="19"/>
      <c r="F33" s="13">
        <v>2</v>
      </c>
      <c r="G33" s="13"/>
      <c r="H33" s="14">
        <f ca="1">ROUND(SUM(INDIRECT(ADDRESS(ROW()+(-2), COLUMN()+(1), 1)),INDIRECT(ADDRESS(ROW()+(-10), COLUMN()+(1), 1))), 2)</f>
        <v>100.72</v>
      </c>
      <c r="I33" s="14">
        <f ca="1">ROUND(INDIRECT(ADDRESS(ROW()+(0), COLUMN()+(-3), 1))*INDIRECT(ADDRESS(ROW()+(0), COLUMN()+(-1), 1))/100, 2)</f>
        <v>2.01</v>
      </c>
    </row>
    <row r="34" spans="1:9" ht="13.50" thickBot="1" customHeight="1">
      <c r="A34" s="21" t="s">
        <v>75</v>
      </c>
      <c r="B34" s="21"/>
      <c r="C34" s="22"/>
      <c r="D34" s="23"/>
      <c r="E34" s="23"/>
      <c r="F34" s="24" t="s">
        <v>76</v>
      </c>
      <c r="G34" s="24"/>
      <c r="H34" s="25"/>
      <c r="I34" s="26">
        <f ca="1">ROUND(SUM(INDIRECT(ADDRESS(ROW()+(-1), COLUMN()+(0), 1)),INDIRECT(ADDRESS(ROW()+(-3), COLUMN()+(0), 1)),INDIRECT(ADDRESS(ROW()+(-11), COLUMN()+(0), 1))), 2)</f>
        <v>102.73</v>
      </c>
    </row>
    <row r="37" spans="1:9" ht="13.50" thickBot="1" customHeight="1">
      <c r="A37" s="27" t="s">
        <v>77</v>
      </c>
      <c r="B37" s="27"/>
      <c r="C37" s="27"/>
      <c r="D37" s="27"/>
      <c r="E37" s="27" t="s">
        <v>78</v>
      </c>
      <c r="F37" s="27"/>
      <c r="G37" s="27" t="s">
        <v>79</v>
      </c>
      <c r="H37" s="27"/>
      <c r="I37" s="27" t="s">
        <v>80</v>
      </c>
    </row>
    <row r="38" spans="1:9" ht="13.50" thickBot="1" customHeight="1">
      <c r="A38" s="28" t="s">
        <v>81</v>
      </c>
      <c r="B38" s="28"/>
      <c r="C38" s="28"/>
      <c r="D38" s="28"/>
      <c r="E38" s="29">
        <v>1.06202e+006</v>
      </c>
      <c r="F38" s="29"/>
      <c r="G38" s="29">
        <v>1.06202e+006</v>
      </c>
      <c r="H38" s="29"/>
      <c r="I38" s="29" t="s">
        <v>82</v>
      </c>
    </row>
    <row r="39" spans="1:9" ht="13.50" thickBot="1" customHeight="1">
      <c r="A39" s="30" t="s">
        <v>83</v>
      </c>
      <c r="B39" s="30"/>
      <c r="C39" s="30"/>
      <c r="D39" s="30"/>
      <c r="E39" s="31"/>
      <c r="F39" s="31"/>
      <c r="G39" s="31"/>
      <c r="H39" s="31"/>
      <c r="I39" s="31"/>
    </row>
    <row r="40" spans="1:9" ht="13.50" thickBot="1" customHeight="1">
      <c r="A40" s="28" t="s">
        <v>84</v>
      </c>
      <c r="B40" s="28"/>
      <c r="C40" s="28"/>
      <c r="D40" s="28"/>
      <c r="E40" s="29">
        <v>132003</v>
      </c>
      <c r="F40" s="29"/>
      <c r="G40" s="29">
        <v>162004</v>
      </c>
      <c r="H40" s="29"/>
      <c r="I40" s="29" t="s">
        <v>85</v>
      </c>
    </row>
    <row r="41" spans="1:9" ht="13.50" thickBot="1" customHeight="1">
      <c r="A41" s="32" t="s">
        <v>86</v>
      </c>
      <c r="B41" s="32"/>
      <c r="C41" s="32"/>
      <c r="D41" s="32"/>
      <c r="E41" s="33"/>
      <c r="F41" s="33"/>
      <c r="G41" s="33"/>
      <c r="H41" s="33"/>
      <c r="I41" s="33"/>
    </row>
    <row r="42" spans="1:9" ht="13.50" thickBot="1" customHeight="1">
      <c r="A42" s="30" t="s">
        <v>87</v>
      </c>
      <c r="B42" s="30"/>
      <c r="C42" s="30"/>
      <c r="D42" s="30"/>
      <c r="E42" s="31">
        <v>112010</v>
      </c>
      <c r="F42" s="31"/>
      <c r="G42" s="31">
        <v>112010</v>
      </c>
      <c r="H42" s="31"/>
      <c r="I42" s="31"/>
    </row>
    <row r="43" spans="1:9" ht="13.50" thickBot="1" customHeight="1">
      <c r="A43" s="28" t="s">
        <v>88</v>
      </c>
      <c r="B43" s="28"/>
      <c r="C43" s="28"/>
      <c r="D43" s="28"/>
      <c r="E43" s="29">
        <v>1.07202e+006</v>
      </c>
      <c r="F43" s="29"/>
      <c r="G43" s="29">
        <v>1.07202e+006</v>
      </c>
      <c r="H43" s="29"/>
      <c r="I43" s="29" t="s">
        <v>89</v>
      </c>
    </row>
    <row r="44" spans="1:9" ht="24.00" thickBot="1" customHeight="1">
      <c r="A44" s="30" t="s">
        <v>90</v>
      </c>
      <c r="B44" s="30"/>
      <c r="C44" s="30"/>
      <c r="D44" s="30"/>
      <c r="E44" s="31"/>
      <c r="F44" s="31"/>
      <c r="G44" s="31"/>
      <c r="H44" s="31"/>
      <c r="I44" s="31"/>
    </row>
    <row r="45" spans="1:9" ht="13.50" thickBot="1" customHeight="1">
      <c r="A45" s="28" t="s">
        <v>91</v>
      </c>
      <c r="B45" s="28"/>
      <c r="C45" s="28"/>
      <c r="D45" s="28"/>
      <c r="E45" s="29">
        <v>1.18202e+006</v>
      </c>
      <c r="F45" s="29"/>
      <c r="G45" s="29">
        <v>1.18202e+006</v>
      </c>
      <c r="H45" s="29"/>
      <c r="I45" s="29" t="s">
        <v>92</v>
      </c>
    </row>
    <row r="46" spans="1:9" ht="13.50" thickBot="1" customHeight="1">
      <c r="A46" s="30" t="s">
        <v>93</v>
      </c>
      <c r="B46" s="30"/>
      <c r="C46" s="30"/>
      <c r="D46" s="30"/>
      <c r="E46" s="31"/>
      <c r="F46" s="31"/>
      <c r="G46" s="31"/>
      <c r="H46" s="31"/>
      <c r="I46" s="31"/>
    </row>
    <row r="47" spans="1:9" ht="13.50" thickBot="1" customHeight="1">
      <c r="A47" s="28" t="s">
        <v>94</v>
      </c>
      <c r="B47" s="28"/>
      <c r="C47" s="28"/>
      <c r="D47" s="28"/>
      <c r="E47" s="29">
        <v>1.03202e+006</v>
      </c>
      <c r="F47" s="29"/>
      <c r="G47" s="29">
        <v>1.03202e+006</v>
      </c>
      <c r="H47" s="29"/>
      <c r="I47" s="29" t="s">
        <v>95</v>
      </c>
    </row>
    <row r="48" spans="1:9" ht="13.50" thickBot="1" customHeight="1">
      <c r="A48" s="30" t="s">
        <v>96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97</v>
      </c>
      <c r="B49" s="28"/>
      <c r="C49" s="28"/>
      <c r="D49" s="28"/>
      <c r="E49" s="29">
        <v>1.10201e+006</v>
      </c>
      <c r="F49" s="29"/>
      <c r="G49" s="29">
        <v>1.10201e+006</v>
      </c>
      <c r="H49" s="29"/>
      <c r="I49" s="29" t="s">
        <v>98</v>
      </c>
    </row>
    <row r="50" spans="1:9" ht="24.00" thickBot="1" customHeight="1">
      <c r="A50" s="30" t="s">
        <v>99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100</v>
      </c>
      <c r="B51" s="28"/>
      <c r="C51" s="28"/>
      <c r="D51" s="28"/>
      <c r="E51" s="29">
        <v>1.07202e+006</v>
      </c>
      <c r="F51" s="29"/>
      <c r="G51" s="29">
        <v>1.07202e+006</v>
      </c>
      <c r="H51" s="29"/>
      <c r="I51" s="29" t="s">
        <v>101</v>
      </c>
    </row>
    <row r="52" spans="1:9" ht="24.00" thickBot="1" customHeight="1">
      <c r="A52" s="30" t="s">
        <v>102</v>
      </c>
      <c r="B52" s="30"/>
      <c r="C52" s="30"/>
      <c r="D52" s="30"/>
      <c r="E52" s="31"/>
      <c r="F52" s="31"/>
      <c r="G52" s="31"/>
      <c r="H52" s="31"/>
      <c r="I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</row>
  </sheetData>
  <mergeCells count="12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H23"/>
    <mergeCell ref="A24:B24"/>
    <mergeCell ref="D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H31"/>
    <mergeCell ref="A32:B32"/>
    <mergeCell ref="D32:G32"/>
    <mergeCell ref="A33:B33"/>
    <mergeCell ref="D33:E33"/>
    <mergeCell ref="F33:G33"/>
    <mergeCell ref="A34:E34"/>
    <mergeCell ref="F34:H34"/>
    <mergeCell ref="A37:D37"/>
    <mergeCell ref="E37:F37"/>
    <mergeCell ref="G37:H37"/>
    <mergeCell ref="A38:D38"/>
    <mergeCell ref="E38:F39"/>
    <mergeCell ref="G38:H39"/>
    <mergeCell ref="I38:I39"/>
    <mergeCell ref="A39:D39"/>
    <mergeCell ref="A40:D40"/>
    <mergeCell ref="E40:F40"/>
    <mergeCell ref="G40:H40"/>
    <mergeCell ref="I40:I42"/>
    <mergeCell ref="A41:D41"/>
    <mergeCell ref="E41:F41"/>
    <mergeCell ref="G41:H41"/>
    <mergeCell ref="A42:D42"/>
    <mergeCell ref="E42:F42"/>
    <mergeCell ref="G42:H42"/>
    <mergeCell ref="A43:D43"/>
    <mergeCell ref="E43:F44"/>
    <mergeCell ref="G43:H44"/>
    <mergeCell ref="I43:I44"/>
    <mergeCell ref="A44:D44"/>
    <mergeCell ref="A45:D45"/>
    <mergeCell ref="E45:F46"/>
    <mergeCell ref="G45:H46"/>
    <mergeCell ref="I45:I46"/>
    <mergeCell ref="A46:D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5:I55"/>
    <mergeCell ref="A56:I56"/>
    <mergeCell ref="A57:I57"/>
  </mergeCells>
  <pageMargins left="0.147638" right="0.147638" top="0.206693" bottom="0.206693" header="0.0" footer="0.0"/>
  <pageSetup paperSize="9" orientation="portrait"/>
  <rowBreaks count="0" manualBreakCount="0">
    </rowBreaks>
</worksheet>
</file>