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<sst xmlns="http://schemas.openxmlformats.org/spreadsheetml/2006/main" count="109" uniqueCount="109">
  <si>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</si>
  <si>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QAE011</t>
  </si>
  <si>
    <t xml:space="preserve">m²</t>
  </si>
  <si>
    <t xml:space="preserve">Coberta plana transitable, no ventilada, amb solat flotant sobre suports, tipus convencional.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</si>
  <si>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transitable, no ventilada, amb paviment flotant sobre suports, tipus convencional, pendent del 1% al 5%, per a tràfic de vianants privat.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mineral soldable, hidrofugada, de 50 mm d'espessor; CAPA SEPARADORA SOTA CAPA DE REFORÇ: geotèxtil no teixit compost per fibres de polièster unides per tiretes, (150 g/m²); CAPA DE REFORÇ: morter de ciment CEM II/B-P 32,5 N tipus M-10 de 4 cm d'espessor; IMPERMEABILITZACIÓ: tipus monocapa, adherida, formada per una làmina de betum modificat amb elastòmer SBS, LBM(SBS)-40-FP, millorada amb una làmina de betum additivat amb plastòmer APP, LA-30-FV, totalment adherides amb bufador; CAPA SEPARADORA SOTA PROTECCIÓ: geotèxtil no teixit compost per fibres de polièster unides per tiretes, (200 g/m²); CAPA DE PROTECCIÓ: paviment flotant de rajoles de ciment de 40x40 cm, recolzades sobre suports regulables, de 30 a 50 mm.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</si>
  <si>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</si>
  <si>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</si>
  <si>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</si>
  <si>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</si>
  <si>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</si>
  <si>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</si>
  <si>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</si>
  <si>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</si>
  <si>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</si>
  <si>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</si>
  <si>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</si>
  <si>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</si>
  <si>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</si>
  <si>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</si>
  <si>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</si>
  <si>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</si>
  <si>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</si>
  <si>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</si>
  <si>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</si>
  <si>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</si>
  <si>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</si>
  <si>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</si>
  <si>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</si>
  <si>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</si>
  <si>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</si>
  <si>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mt16lrc010fd</t>
  </si>
  <si>
    <t xml:space="preserve">m²</t>
  </si>
  <si>
    <t xml:space="preserve">Panell rígid de llana mineral soldable, hidrofugada, segons UNE-EN 13162, revestit amb betum asfàltic i film de polipropilè termofusible, de 50 mm d'espessor, resistència tèrmica &gt;= 1,3 m²K/W, conductivitat tèrmica 0,038 W/(mK), Euroclasse F de reacció al foc segons UNE-EN 13501-1.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</si>
  <si>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</si>
  <si>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</si>
  <si>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</si>
  <si>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</si>
  <si>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</si>
  <si>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</si>
  <si>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</si>
  <si>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</si>
  <si>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</si>
  <si>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</si>
  <si>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</si>
  <si>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</si>
  <si>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</si>
  <si>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</si>
  <si>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</si>
  <si>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mt18acc030aa</t>
  </si>
  <si>
    <t xml:space="preserve">U</t>
  </si>
  <si>
    <t xml:space="preserve">Suport regulable, de poliolefines, amb addició de càrrega mineral, de color negre, amb 750 kg de capacitat mecànica a compressió i base rodona plana, per a altures entre 30 i 50 mm; estabilitat tèrmica de -25°C fins a 110°C; imputrescible, amb resistència a l'envelliment i a la intempèrie.</t>
  </si>
  <si>
    <t xml:space="preserve">mt18bho010b</t>
  </si>
  <si>
    <t xml:space="preserve">m²</t>
  </si>
  <si>
    <t xml:space="preserve">Rajola de ciment amb acabat en pinyolet, de 40x40 cm.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</si>
  <si>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</si>
  <si>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</si>
  <si>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</si>
  <si>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</si>
  <si>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</si>
  <si>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</si>
  <si>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</si>
  <si>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</si>
  <si>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</si>
  <si>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</si>
  <si>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</si>
  <si>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</si>
  <si>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</si>
  <si>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</si>
  <si>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</si>
  <si>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</si>
  <si>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</si>
  <si>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</si>
  <si>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</si>
  <si>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</si>
  <si>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</si>
  <si>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</si>
  <si>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</si>
  <si>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</si>
  <si>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42,75€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</si>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</sst>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25.78</v>
      </c>
      <c r="J16" s="12">
        <f ca="1">ROUND(INDIRECT(ADDRESS(ROW()+(0), COLUMN()+(-3), 1))*INDIRECT(ADDRESS(ROW()+(0), COLUMN()+(-1), 1)), 2)</f>
        <v>27.07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3.41</v>
      </c>
      <c r="J20" s="12">
        <f ca="1">ROUND(INDIRECT(ADDRESS(ROW()+(0), COLUMN()+(-3), 1))*INDIRECT(ADDRESS(ROW()+(0), COLUMN()+(-1), 1)), 2)</f>
        <v>3.75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0.93</v>
      </c>
      <c r="J21" s="12">
        <f ca="1">ROUND(INDIRECT(ADDRESS(ROW()+(0), COLUMN()+(-3), 1))*INDIRECT(ADDRESS(ROW()+(0), COLUMN()+(-1), 1)), 2)</f>
        <v>0.98</v>
      </c>
    </row>
    <row r="22" spans="1:10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7.5</v>
      </c>
      <c r="H22" s="11"/>
      <c r="I22" s="12">
        <v>1.06</v>
      </c>
      <c r="J22" s="12">
        <f ca="1">ROUND(INDIRECT(ADDRESS(ROW()+(0), COLUMN()+(-3), 1))*INDIRECT(ADDRESS(ROW()+(0), COLUMN()+(-1), 1)), 2)</f>
        <v>7.95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1.05</v>
      </c>
      <c r="H23" s="13"/>
      <c r="I23" s="14">
        <v>8.13</v>
      </c>
      <c r="J23" s="14">
        <f ca="1">ROUND(INDIRECT(ADDRESS(ROW()+(0), COLUMN()+(-3), 1))*INDIRECT(ADDRESS(ROW()+(0), COLUMN()+(-1), 1)), 2)</f>
        <v>8.54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83.07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0.354</v>
      </c>
      <c r="H26" s="11"/>
      <c r="I26" s="12">
        <v>28.42</v>
      </c>
      <c r="J26" s="12">
        <f ca="1">ROUND(INDIRECT(ADDRESS(ROW()+(0), COLUMN()+(-3), 1))*INDIRECT(ADDRESS(ROW()+(0), COLUMN()+(-1), 1)), 2)</f>
        <v>10.06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0.761</v>
      </c>
      <c r="H27" s="11"/>
      <c r="I27" s="12">
        <v>23.81</v>
      </c>
      <c r="J27" s="12">
        <f ca="1">ROUND(INDIRECT(ADDRESS(ROW()+(0), COLUMN()+(-3), 1))*INDIRECT(ADDRESS(ROW()+(0), COLUMN()+(-1), 1)), 2)</f>
        <v>18.12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0.184</v>
      </c>
      <c r="H28" s="11"/>
      <c r="I28" s="12">
        <v>28.42</v>
      </c>
      <c r="J28" s="12">
        <f ca="1">ROUND(INDIRECT(ADDRESS(ROW()+(0), COLUMN()+(-3), 1))*INDIRECT(ADDRESS(ROW()+(0), COLUMN()+(-1), 1)), 2)</f>
        <v>5.23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0.184</v>
      </c>
      <c r="H29" s="11"/>
      <c r="I29" s="12">
        <v>25.28</v>
      </c>
      <c r="J29" s="12">
        <f ca="1">ROUND(INDIRECT(ADDRESS(ROW()+(0), COLUMN()+(-3), 1))*INDIRECT(ADDRESS(ROW()+(0), COLUMN()+(-1), 1)), 2)</f>
        <v>4.65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0.066</v>
      </c>
      <c r="H30" s="11"/>
      <c r="I30" s="12">
        <v>29.34</v>
      </c>
      <c r="J30" s="12">
        <f ca="1">ROUND(INDIRECT(ADDRESS(ROW()+(0), COLUMN()+(-3), 1))*INDIRECT(ADDRESS(ROW()+(0), COLUMN()+(-1), 1)), 2)</f>
        <v>1.94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0.066</v>
      </c>
      <c r="H31" s="13"/>
      <c r="I31" s="14">
        <v>25.28</v>
      </c>
      <c r="J31" s="14">
        <f ca="1">ROUND(INDIRECT(ADDRESS(ROW()+(0), COLUMN()+(-3), 1))*INDIRECT(ADDRESS(ROW()+(0), COLUMN()+(-1), 1)), 2)</f>
        <v>1.67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41.67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1)),INDIRECT(ADDRESS(ROW()+(-10), COLUMN()+(1), 1))), 2)</f>
        <v>124.74</v>
      </c>
      <c r="J34" s="14">
        <f ca="1">ROUND(INDIRECT(ADDRESS(ROW()+(0), COLUMN()+(-3), 1))*INDIRECT(ADDRESS(ROW()+(0), COLUMN()+(-1), 1))/100, 2)</f>
        <v>2.49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1)),INDIRECT(ADDRESS(ROW()+(-11), COLUMN()+(0), 1))), 2)</f>
        <v>127.23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1.06202e+006</v>
      </c>
      <c r="G39" s="29"/>
      <c r="H39" s="29">
        <v>1.06202e+006</v>
      </c>
      <c r="I39" s="29"/>
      <c r="J39" s="29" t="s">
        <v>85</v>
      </c>
    </row>
    <row r="40" spans="1:10" ht="13.5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132003</v>
      </c>
      <c r="G41" s="29"/>
      <c r="H41" s="29">
        <v>162004</v>
      </c>
      <c r="I41" s="29"/>
      <c r="J41" s="29" t="s">
        <v>88</v>
      </c>
    </row>
    <row r="42" spans="1:10" ht="13.5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112010</v>
      </c>
      <c r="G43" s="31"/>
      <c r="H43" s="31">
        <v>112010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1.07202e+006</v>
      </c>
      <c r="G44" s="29"/>
      <c r="H44" s="29">
        <v>1.07202e+006</v>
      </c>
      <c r="I44" s="29"/>
      <c r="J44" s="29" t="s">
        <v>92</v>
      </c>
    </row>
    <row r="45" spans="1:10" ht="24.0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97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98</v>
      </c>
    </row>
    <row r="49" spans="1:10" ht="24.00" thickBot="1" customHeight="1">
      <c r="A49" s="30" t="s">
        <v>99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100</v>
      </c>
      <c r="B50" s="28"/>
      <c r="C50" s="28"/>
      <c r="D50" s="28"/>
      <c r="E50" s="28"/>
      <c r="F50" s="29">
        <v>1.03202e+006</v>
      </c>
      <c r="G50" s="29"/>
      <c r="H50" s="29">
        <v>1.03202e+006</v>
      </c>
      <c r="I50" s="29"/>
      <c r="J50" s="29" t="s">
        <v>101</v>
      </c>
    </row>
    <row r="51" spans="1:10" ht="13.50" thickBot="1" customHeight="1">
      <c r="A51" s="30" t="s">
        <v>102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103</v>
      </c>
      <c r="B52" s="28"/>
      <c r="C52" s="28"/>
      <c r="D52" s="28"/>
      <c r="E52" s="28"/>
      <c r="F52" s="29">
        <v>142010</v>
      </c>
      <c r="G52" s="29"/>
      <c r="H52" s="29">
        <v>1.10201e+006</v>
      </c>
      <c r="I52" s="29"/>
      <c r="J52" s="29" t="s">
        <v>104</v>
      </c>
    </row>
    <row r="53" spans="1:10" ht="24.00" thickBot="1" customHeight="1">
      <c r="A53" s="30" t="s">
        <v>105</v>
      </c>
      <c r="B53" s="30"/>
      <c r="C53" s="30"/>
      <c r="D53" s="30"/>
      <c r="E53" s="30"/>
      <c r="F53" s="31"/>
      <c r="G53" s="31"/>
      <c r="H53" s="31"/>
      <c r="I53" s="31"/>
      <c r="J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