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<sst xmlns="http://schemas.openxmlformats.org/spreadsheetml/2006/main" count="104" uniqueCount="104">
  <si>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</si>
  <si>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</si>
  <si>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</si>
  <si>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Sostre de biguetes de fusta i entrebigat de revoltó corbat ceràmic.</t>
  </si>
  <si>
    <r>
      <rPr>
        <sz val="8.25"/>
        <color rgb="FF000000"/>
        <rFont val="Arial"/>
        <family val="2"/>
      </rPr>
      <t xml:space="preserve">Forjat tradicional amb un intereix de 50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amb revoltó corbat d'una rosca de maó ceràmic cara vista massís d'elaboració manual (teular), color vermell, 28x13,5x4,5 cm, amb junts de 10 mm d'espessor, rebut amb morter de ciment industrial, color gris, M-7,5, subministrat a granel, acer UNE-EN 10080 B 500 S, quantia 1,1 kg/m²,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</si>
  <si>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</si>
  <si>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</si>
  <si>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</si>
  <si>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</si>
  <si>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</si>
  <si>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</si>
  <si>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</si>
  <si>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</si>
  <si>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</si>
  <si>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</si>
  <si>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</si>
  <si>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</si>
  <si>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</si>
  <si>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</si>
  <si>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</si>
  <si>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</si>
  <si>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</si>
  <si>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</si>
  <si>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</si>
  <si>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mt05bte010a</t>
  </si>
  <si>
    <t xml:space="preserve">U</t>
  </si>
  <si>
    <t xml:space="preserve">Maó ceràmic cara vista massís d'elaboració manual (teular), color vermell, 28x13,5x4,5 cm, per a ús en fàbrica no protegida (peça U), densitat 1850 kg/m³, segons UNE-EN 771-1.</t>
  </si>
  <si>
    <t xml:space="preserve">mt08aaa010a</t>
  </si>
  <si>
    <t xml:space="preserve">m³</t>
  </si>
  <si>
    <t xml:space="preserve">Aigua.</t>
  </si>
  <si>
    <t xml:space="preserve">mt09mif010db</t>
  </si>
  <si>
    <t xml:space="preserve">t</t>
  </si>
  <si>
    <t xml:space="preserve">Morter industrial per a obra de paleta, de ciment, color gris, categoria M-7,5 (resistència a compressió 7,5 N/mm²), subministrat a granel, segons UNE-EN 998-2.</t>
  </si>
  <si>
    <t xml:space="preserve">mt07aco020m</t>
  </si>
  <si>
    <t xml:space="preserve">U</t>
  </si>
  <si>
    <t xml:space="preserve">Separador homologat per malla electrosoldada.</t>
  </si>
  <si>
    <t xml:space="preserve">mt07aco010c</t>
  </si>
  <si>
    <t xml:space="preserve">kg</t>
  </si>
  <si>
    <t xml:space="preserve">Ferralla elaborada en taller industrial amb acer en barres corrugades, UNE-EN 10080 B 500 S, de varis diàmetres.</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</si>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</sst>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7.49" customWidth="1"/>
    <col min="6" max="6" width="2.21" customWidth="1"/>
    <col min="7" max="7" width="12.24"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c r="D8" s="6" t="s">
        <v>6</v>
      </c>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1">
        <v>0.04</v>
      </c>
      <c r="G10" s="11"/>
      <c r="H10" s="12">
        <v>6.32</v>
      </c>
      <c r="I10" s="12">
        <f ca="1">ROUND(INDIRECT(ADDRESS(ROW()+(0), COLUMN()+(-3), 1))*INDIRECT(ADDRESS(ROW()+(0), COLUMN()+(-1), 1)), 2)</f>
        <v>0.25</v>
      </c>
    </row>
    <row r="11" spans="1:9" ht="13.50" thickBot="1" customHeight="1">
      <c r="A11" s="1" t="s">
        <v>15</v>
      </c>
      <c r="B11" s="1"/>
      <c r="C11" s="1"/>
      <c r="D11" s="10" t="s">
        <v>16</v>
      </c>
      <c r="E11" s="1" t="s">
        <v>17</v>
      </c>
      <c r="F11" s="11">
        <v>0.045</v>
      </c>
      <c r="G11" s="11"/>
      <c r="H11" s="12">
        <v>1.87</v>
      </c>
      <c r="I11" s="12">
        <f ca="1">ROUND(INDIRECT(ADDRESS(ROW()+(0), COLUMN()+(-3), 1))*INDIRECT(ADDRESS(ROW()+(0), COLUMN()+(-1), 1)), 2)</f>
        <v>0.08</v>
      </c>
    </row>
    <row r="12" spans="1:9" ht="13.50" thickBot="1" customHeight="1">
      <c r="A12" s="1" t="s">
        <v>18</v>
      </c>
      <c r="B12" s="1"/>
      <c r="C12" s="1"/>
      <c r="D12" s="10" t="s">
        <v>19</v>
      </c>
      <c r="E12" s="1" t="s">
        <v>20</v>
      </c>
      <c r="F12" s="11">
        <v>0.013</v>
      </c>
      <c r="G12" s="11"/>
      <c r="H12" s="12">
        <v>19.25</v>
      </c>
      <c r="I12" s="12">
        <f ca="1">ROUND(INDIRECT(ADDRESS(ROW()+(0), COLUMN()+(-3), 1))*INDIRECT(ADDRESS(ROW()+(0), COLUMN()+(-1), 1)), 2)</f>
        <v>0.25</v>
      </c>
    </row>
    <row r="13" spans="1:9" ht="66.00" thickBot="1" customHeight="1">
      <c r="A13" s="1" t="s">
        <v>21</v>
      </c>
      <c r="B13" s="1"/>
      <c r="C13" s="1"/>
      <c r="D13" s="10" t="s">
        <v>22</v>
      </c>
      <c r="E13" s="1" t="s">
        <v>23</v>
      </c>
      <c r="F13" s="11">
        <v>0.01</v>
      </c>
      <c r="G13" s="11"/>
      <c r="H13" s="12">
        <v>720.32</v>
      </c>
      <c r="I13" s="12">
        <f ca="1">ROUND(INDIRECT(ADDRESS(ROW()+(0), COLUMN()+(-3), 1))*INDIRECT(ADDRESS(ROW()+(0), COLUMN()+(-1), 1)), 2)</f>
        <v>7.2</v>
      </c>
    </row>
    <row r="14" spans="1:9" ht="34.50" thickBot="1" customHeight="1">
      <c r="A14" s="1" t="s">
        <v>24</v>
      </c>
      <c r="B14" s="1"/>
      <c r="C14" s="1"/>
      <c r="D14" s="10" t="s">
        <v>25</v>
      </c>
      <c r="E14" s="1" t="s">
        <v>26</v>
      </c>
      <c r="F14" s="11">
        <v>20.97</v>
      </c>
      <c r="G14" s="11"/>
      <c r="H14" s="12">
        <v>0.75</v>
      </c>
      <c r="I14" s="12">
        <f ca="1">ROUND(INDIRECT(ADDRESS(ROW()+(0), COLUMN()+(-3), 1))*INDIRECT(ADDRESS(ROW()+(0), COLUMN()+(-1), 1)), 2)</f>
        <v>15.73</v>
      </c>
    </row>
    <row r="15" spans="1:9" ht="13.50" thickBot="1" customHeight="1">
      <c r="A15" s="1" t="s">
        <v>27</v>
      </c>
      <c r="B15" s="1"/>
      <c r="C15" s="1"/>
      <c r="D15" s="10" t="s">
        <v>28</v>
      </c>
      <c r="E15" s="1" t="s">
        <v>29</v>
      </c>
      <c r="F15" s="11">
        <v>0.004</v>
      </c>
      <c r="G15" s="11"/>
      <c r="H15" s="12">
        <v>1.5</v>
      </c>
      <c r="I15" s="12">
        <f ca="1">ROUND(INDIRECT(ADDRESS(ROW()+(0), COLUMN()+(-3), 1))*INDIRECT(ADDRESS(ROW()+(0), COLUMN()+(-1), 1)), 2)</f>
        <v>0.01</v>
      </c>
    </row>
    <row r="16" spans="1:9" ht="34.50" thickBot="1" customHeight="1">
      <c r="A16" s="1" t="s">
        <v>30</v>
      </c>
      <c r="B16" s="1"/>
      <c r="C16" s="1"/>
      <c r="D16" s="10" t="s">
        <v>31</v>
      </c>
      <c r="E16" s="1" t="s">
        <v>32</v>
      </c>
      <c r="F16" s="11">
        <v>0.008</v>
      </c>
      <c r="G16" s="11"/>
      <c r="H16" s="12">
        <v>53.9</v>
      </c>
      <c r="I16" s="12">
        <f ca="1">ROUND(INDIRECT(ADDRESS(ROW()+(0), COLUMN()+(-3), 1))*INDIRECT(ADDRESS(ROW()+(0), COLUMN()+(-1), 1)), 2)</f>
        <v>0.43</v>
      </c>
    </row>
    <row r="17" spans="1:9" ht="13.50" thickBot="1" customHeight="1">
      <c r="A17" s="1" t="s">
        <v>33</v>
      </c>
      <c r="B17" s="1"/>
      <c r="C17" s="1"/>
      <c r="D17" s="10" t="s">
        <v>34</v>
      </c>
      <c r="E17" s="1" t="s">
        <v>35</v>
      </c>
      <c r="F17" s="11">
        <v>1</v>
      </c>
      <c r="G17" s="11"/>
      <c r="H17" s="12">
        <v>0.09</v>
      </c>
      <c r="I17" s="12">
        <f ca="1">ROUND(INDIRECT(ADDRESS(ROW()+(0), COLUMN()+(-3), 1))*INDIRECT(ADDRESS(ROW()+(0), COLUMN()+(-1), 1)), 2)</f>
        <v>0.09</v>
      </c>
    </row>
    <row r="18" spans="1:9" ht="24.00" thickBot="1" customHeight="1">
      <c r="A18" s="1" t="s">
        <v>36</v>
      </c>
      <c r="B18" s="1"/>
      <c r="C18" s="1"/>
      <c r="D18" s="10" t="s">
        <v>37</v>
      </c>
      <c r="E18" s="1" t="s">
        <v>38</v>
      </c>
      <c r="F18" s="11">
        <v>1.1</v>
      </c>
      <c r="G18" s="11"/>
      <c r="H18" s="12">
        <v>1.6</v>
      </c>
      <c r="I18" s="12">
        <f ca="1">ROUND(INDIRECT(ADDRESS(ROW()+(0), COLUMN()+(-3), 1))*INDIRECT(ADDRESS(ROW()+(0), COLUMN()+(-1), 1)), 2)</f>
        <v>1.76</v>
      </c>
    </row>
    <row r="19" spans="1:9" ht="13.50" thickBot="1" customHeight="1">
      <c r="A19" s="1" t="s">
        <v>39</v>
      </c>
      <c r="B19" s="1"/>
      <c r="C19" s="1"/>
      <c r="D19" s="10" t="s">
        <v>40</v>
      </c>
      <c r="E19" s="1" t="s">
        <v>41</v>
      </c>
      <c r="F19" s="11">
        <v>1.1</v>
      </c>
      <c r="G19" s="11"/>
      <c r="H19" s="12">
        <v>2.52</v>
      </c>
      <c r="I19" s="12">
        <f ca="1">ROUND(INDIRECT(ADDRESS(ROW()+(0), COLUMN()+(-3), 1))*INDIRECT(ADDRESS(ROW()+(0), COLUMN()+(-1), 1)), 2)</f>
        <v>2.77</v>
      </c>
    </row>
    <row r="20" spans="1:9" ht="13.50" thickBot="1" customHeight="1">
      <c r="A20" s="1" t="s">
        <v>42</v>
      </c>
      <c r="B20" s="1"/>
      <c r="C20" s="1"/>
      <c r="D20" s="10" t="s">
        <v>43</v>
      </c>
      <c r="E20" s="1" t="s">
        <v>44</v>
      </c>
      <c r="F20" s="11">
        <v>0.03</v>
      </c>
      <c r="G20" s="11"/>
      <c r="H20" s="12">
        <v>1.5</v>
      </c>
      <c r="I20" s="12">
        <f ca="1">ROUND(INDIRECT(ADDRESS(ROW()+(0), COLUMN()+(-3), 1))*INDIRECT(ADDRESS(ROW()+(0), COLUMN()+(-1), 1)), 2)</f>
        <v>0.05</v>
      </c>
    </row>
    <row r="21" spans="1:9" ht="24.00" thickBot="1" customHeight="1">
      <c r="A21" s="1" t="s">
        <v>45</v>
      </c>
      <c r="B21" s="1"/>
      <c r="C21" s="1"/>
      <c r="D21" s="10" t="s">
        <v>46</v>
      </c>
      <c r="E21" s="1" t="s">
        <v>47</v>
      </c>
      <c r="F21" s="13">
        <v>0.147</v>
      </c>
      <c r="G21" s="13"/>
      <c r="H21" s="14">
        <v>146.58</v>
      </c>
      <c r="I21" s="14">
        <f ca="1">ROUND(INDIRECT(ADDRESS(ROW()+(0), COLUMN()+(-3), 1))*INDIRECT(ADDRESS(ROW()+(0), COLUMN()+(-1), 1)), 2)</f>
        <v>21.55</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50.17</v>
      </c>
    </row>
    <row r="23" spans="1:9" ht="13.50" thickBot="1" customHeight="1">
      <c r="A23" s="15">
        <v>2</v>
      </c>
      <c r="B23" s="15"/>
      <c r="C23" s="15"/>
      <c r="D23" s="15"/>
      <c r="E23" s="18" t="s">
        <v>49</v>
      </c>
      <c r="F23" s="18"/>
      <c r="G23" s="18"/>
      <c r="H23" s="15"/>
      <c r="I23" s="15"/>
    </row>
    <row r="24" spans="1:9" ht="13.50" thickBot="1" customHeight="1">
      <c r="A24" s="1" t="s">
        <v>50</v>
      </c>
      <c r="B24" s="1"/>
      <c r="C24" s="1"/>
      <c r="D24" s="10" t="s">
        <v>51</v>
      </c>
      <c r="E24" s="1" t="s">
        <v>52</v>
      </c>
      <c r="F24" s="13">
        <v>0.232</v>
      </c>
      <c r="G24" s="13"/>
      <c r="H24" s="14">
        <v>1.94</v>
      </c>
      <c r="I24" s="14">
        <f ca="1">ROUND(INDIRECT(ADDRESS(ROW()+(0), COLUMN()+(-3), 1))*INDIRECT(ADDRESS(ROW()+(0), COLUMN()+(-1), 1)), 2)</f>
        <v>0.45</v>
      </c>
    </row>
    <row r="25" spans="1:9" ht="13.50" thickBot="1" customHeight="1">
      <c r="A25" s="15"/>
      <c r="B25" s="15"/>
      <c r="C25" s="15"/>
      <c r="D25" s="15"/>
      <c r="E25" s="15"/>
      <c r="F25" s="9" t="s">
        <v>53</v>
      </c>
      <c r="G25" s="9"/>
      <c r="H25" s="9"/>
      <c r="I25" s="17">
        <f ca="1">ROUND(SUM(INDIRECT(ADDRESS(ROW()+(-1), COLUMN()+(0), 1))), 2)</f>
        <v>0.45</v>
      </c>
    </row>
    <row r="26" spans="1:9" ht="13.50" thickBot="1" customHeight="1">
      <c r="A26" s="15">
        <v>3</v>
      </c>
      <c r="B26" s="15"/>
      <c r="C26" s="15"/>
      <c r="D26" s="15"/>
      <c r="E26" s="18" t="s">
        <v>54</v>
      </c>
      <c r="F26" s="18"/>
      <c r="G26" s="18"/>
      <c r="H26" s="15"/>
      <c r="I26" s="15"/>
    </row>
    <row r="27" spans="1:9" ht="13.50" thickBot="1" customHeight="1">
      <c r="A27" s="1" t="s">
        <v>55</v>
      </c>
      <c r="B27" s="1"/>
      <c r="C27" s="1"/>
      <c r="D27" s="10" t="s">
        <v>56</v>
      </c>
      <c r="E27" s="1" t="s">
        <v>57</v>
      </c>
      <c r="F27" s="11">
        <v>0.078</v>
      </c>
      <c r="G27" s="11"/>
      <c r="H27" s="12">
        <v>28.39</v>
      </c>
      <c r="I27" s="12">
        <f ca="1">ROUND(INDIRECT(ADDRESS(ROW()+(0), COLUMN()+(-3), 1))*INDIRECT(ADDRESS(ROW()+(0), COLUMN()+(-1), 1)), 2)</f>
        <v>2.21</v>
      </c>
    </row>
    <row r="28" spans="1:9" ht="13.50" thickBot="1" customHeight="1">
      <c r="A28" s="1" t="s">
        <v>58</v>
      </c>
      <c r="B28" s="1"/>
      <c r="C28" s="1"/>
      <c r="D28" s="10" t="s">
        <v>59</v>
      </c>
      <c r="E28" s="1" t="s">
        <v>60</v>
      </c>
      <c r="F28" s="11">
        <v>0.039</v>
      </c>
      <c r="G28" s="11"/>
      <c r="H28" s="12">
        <v>25.25</v>
      </c>
      <c r="I28" s="12">
        <f ca="1">ROUND(INDIRECT(ADDRESS(ROW()+(0), COLUMN()+(-3), 1))*INDIRECT(ADDRESS(ROW()+(0), COLUMN()+(-1), 1)), 2)</f>
        <v>0.98</v>
      </c>
    </row>
    <row r="29" spans="1:9" ht="13.50" thickBot="1" customHeight="1">
      <c r="A29" s="1" t="s">
        <v>61</v>
      </c>
      <c r="B29" s="1"/>
      <c r="C29" s="1"/>
      <c r="D29" s="10" t="s">
        <v>62</v>
      </c>
      <c r="E29" s="1" t="s">
        <v>63</v>
      </c>
      <c r="F29" s="11">
        <v>1.329</v>
      </c>
      <c r="G29" s="11"/>
      <c r="H29" s="12">
        <v>28.42</v>
      </c>
      <c r="I29" s="12">
        <f ca="1">ROUND(INDIRECT(ADDRESS(ROW()+(0), COLUMN()+(-3), 1))*INDIRECT(ADDRESS(ROW()+(0), COLUMN()+(-1), 1)), 2)</f>
        <v>37.77</v>
      </c>
    </row>
    <row r="30" spans="1:9" ht="13.50" thickBot="1" customHeight="1">
      <c r="A30" s="1" t="s">
        <v>64</v>
      </c>
      <c r="B30" s="1"/>
      <c r="C30" s="1"/>
      <c r="D30" s="10" t="s">
        <v>65</v>
      </c>
      <c r="E30" s="1" t="s">
        <v>66</v>
      </c>
      <c r="F30" s="11">
        <v>0.677</v>
      </c>
      <c r="G30" s="11"/>
      <c r="H30" s="12">
        <v>23.81</v>
      </c>
      <c r="I30" s="12">
        <f ca="1">ROUND(INDIRECT(ADDRESS(ROW()+(0), COLUMN()+(-3), 1))*INDIRECT(ADDRESS(ROW()+(0), COLUMN()+(-1), 1)), 2)</f>
        <v>16.12</v>
      </c>
    </row>
    <row r="31" spans="1:9" ht="13.50" thickBot="1" customHeight="1">
      <c r="A31" s="1" t="s">
        <v>67</v>
      </c>
      <c r="B31" s="1"/>
      <c r="C31" s="1"/>
      <c r="D31" s="10" t="s">
        <v>68</v>
      </c>
      <c r="E31" s="1" t="s">
        <v>69</v>
      </c>
      <c r="F31" s="11">
        <v>0.148</v>
      </c>
      <c r="G31" s="11"/>
      <c r="H31" s="12">
        <v>28.39</v>
      </c>
      <c r="I31" s="12">
        <f ca="1">ROUND(INDIRECT(ADDRESS(ROW()+(0), COLUMN()+(-3), 1))*INDIRECT(ADDRESS(ROW()+(0), COLUMN()+(-1), 1)), 2)</f>
        <v>4.2</v>
      </c>
    </row>
    <row r="32" spans="1:9" ht="13.50" thickBot="1" customHeight="1">
      <c r="A32" s="1" t="s">
        <v>70</v>
      </c>
      <c r="B32" s="1"/>
      <c r="C32" s="1"/>
      <c r="D32" s="10" t="s">
        <v>71</v>
      </c>
      <c r="E32" s="1" t="s">
        <v>72</v>
      </c>
      <c r="F32" s="11">
        <v>0.148</v>
      </c>
      <c r="G32" s="11"/>
      <c r="H32" s="12">
        <v>25.25</v>
      </c>
      <c r="I32" s="12">
        <f ca="1">ROUND(INDIRECT(ADDRESS(ROW()+(0), COLUMN()+(-3), 1))*INDIRECT(ADDRESS(ROW()+(0), COLUMN()+(-1), 1)), 2)</f>
        <v>3.74</v>
      </c>
    </row>
    <row r="33" spans="1:9" ht="13.50" thickBot="1" customHeight="1">
      <c r="A33" s="1" t="s">
        <v>73</v>
      </c>
      <c r="B33" s="1"/>
      <c r="C33" s="1"/>
      <c r="D33" s="10" t="s">
        <v>74</v>
      </c>
      <c r="E33" s="1" t="s">
        <v>75</v>
      </c>
      <c r="F33" s="11">
        <v>0.054</v>
      </c>
      <c r="G33" s="11"/>
      <c r="H33" s="12">
        <v>28.39</v>
      </c>
      <c r="I33" s="12">
        <f ca="1">ROUND(INDIRECT(ADDRESS(ROW()+(0), COLUMN()+(-3), 1))*INDIRECT(ADDRESS(ROW()+(0), COLUMN()+(-1), 1)), 2)</f>
        <v>1.53</v>
      </c>
    </row>
    <row r="34" spans="1:9" ht="13.50" thickBot="1" customHeight="1">
      <c r="A34" s="1" t="s">
        <v>76</v>
      </c>
      <c r="B34" s="1"/>
      <c r="C34" s="1"/>
      <c r="D34" s="10" t="s">
        <v>77</v>
      </c>
      <c r="E34" s="1" t="s">
        <v>78</v>
      </c>
      <c r="F34" s="11">
        <v>0.051</v>
      </c>
      <c r="G34" s="11"/>
      <c r="H34" s="12">
        <v>25.25</v>
      </c>
      <c r="I34" s="12">
        <f ca="1">ROUND(INDIRECT(ADDRESS(ROW()+(0), COLUMN()+(-3), 1))*INDIRECT(ADDRESS(ROW()+(0), COLUMN()+(-1), 1)), 2)</f>
        <v>1.29</v>
      </c>
    </row>
    <row r="35" spans="1:9" ht="13.50" thickBot="1" customHeight="1">
      <c r="A35" s="1" t="s">
        <v>79</v>
      </c>
      <c r="B35" s="1"/>
      <c r="C35" s="1"/>
      <c r="D35" s="10" t="s">
        <v>80</v>
      </c>
      <c r="E35" s="1" t="s">
        <v>81</v>
      </c>
      <c r="F35" s="11">
        <v>0.041</v>
      </c>
      <c r="G35" s="11"/>
      <c r="H35" s="12">
        <v>28.39</v>
      </c>
      <c r="I35" s="12">
        <f ca="1">ROUND(INDIRECT(ADDRESS(ROW()+(0), COLUMN()+(-3), 1))*INDIRECT(ADDRESS(ROW()+(0), COLUMN()+(-1), 1)), 2)</f>
        <v>1.16</v>
      </c>
    </row>
    <row r="36" spans="1:9" ht="13.50" thickBot="1" customHeight="1">
      <c r="A36" s="1" t="s">
        <v>82</v>
      </c>
      <c r="B36" s="1"/>
      <c r="C36" s="1"/>
      <c r="D36" s="10" t="s">
        <v>83</v>
      </c>
      <c r="E36" s="1" t="s">
        <v>84</v>
      </c>
      <c r="F36" s="13">
        <v>0.176</v>
      </c>
      <c r="G36" s="13"/>
      <c r="H36" s="14">
        <v>25.25</v>
      </c>
      <c r="I36" s="14">
        <f ca="1">ROUND(INDIRECT(ADDRESS(ROW()+(0), COLUMN()+(-3), 1))*INDIRECT(ADDRESS(ROW()+(0), COLUMN()+(-1), 1)), 2)</f>
        <v>4.44</v>
      </c>
    </row>
    <row r="37" spans="1:9" ht="13.50" thickBot="1" customHeight="1">
      <c r="A37" s="15"/>
      <c r="B37" s="15"/>
      <c r="C37" s="15"/>
      <c r="D37" s="15"/>
      <c r="E37" s="15"/>
      <c r="F37" s="9" t="s">
        <v>85</v>
      </c>
      <c r="G37" s="9"/>
      <c r="H37" s="9"/>
      <c r="I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73.44</v>
      </c>
    </row>
    <row r="38" spans="1:9" ht="13.50" thickBot="1" customHeight="1">
      <c r="A38" s="15">
        <v>4</v>
      </c>
      <c r="B38" s="15"/>
      <c r="C38" s="15"/>
      <c r="D38" s="15"/>
      <c r="E38" s="18" t="s">
        <v>86</v>
      </c>
      <c r="F38" s="18"/>
      <c r="G38" s="18"/>
      <c r="H38" s="15"/>
      <c r="I38" s="15"/>
    </row>
    <row r="39" spans="1:9" ht="13.50" thickBot="1" customHeight="1">
      <c r="A39" s="19"/>
      <c r="B39" s="19"/>
      <c r="C39" s="19"/>
      <c r="D39" s="20" t="s">
        <v>87</v>
      </c>
      <c r="E39" s="19" t="s">
        <v>88</v>
      </c>
      <c r="F39" s="13">
        <v>2</v>
      </c>
      <c r="G39" s="13"/>
      <c r="H39" s="14">
        <f ca="1">ROUND(SUM(INDIRECT(ADDRESS(ROW()+(-2), COLUMN()+(1), 1)),INDIRECT(ADDRESS(ROW()+(-14), COLUMN()+(1), 1)),INDIRECT(ADDRESS(ROW()+(-17), COLUMN()+(1), 1))), 2)</f>
        <v>124.06</v>
      </c>
      <c r="I39" s="14">
        <f ca="1">ROUND(INDIRECT(ADDRESS(ROW()+(0), COLUMN()+(-3), 1))*INDIRECT(ADDRESS(ROW()+(0), COLUMN()+(-1), 1))/100, 2)</f>
        <v>2.48</v>
      </c>
    </row>
    <row r="40" spans="1:9" ht="13.50" thickBot="1" customHeight="1">
      <c r="A40" s="21" t="s">
        <v>89</v>
      </c>
      <c r="B40" s="21"/>
      <c r="C40" s="21"/>
      <c r="D40" s="22"/>
      <c r="E40" s="23"/>
      <c r="F40" s="24" t="s">
        <v>90</v>
      </c>
      <c r="G40" s="24"/>
      <c r="H40" s="25"/>
      <c r="I40" s="26">
        <f ca="1">ROUND(SUM(INDIRECT(ADDRESS(ROW()+(-1), COLUMN()+(0), 1)),INDIRECT(ADDRESS(ROW()+(-3), COLUMN()+(0), 1)),INDIRECT(ADDRESS(ROW()+(-15), COLUMN()+(0), 1)),INDIRECT(ADDRESS(ROW()+(-18), COLUMN()+(0), 1))), 2)</f>
        <v>126.54</v>
      </c>
    </row>
    <row r="43" spans="1:9" ht="13.50" thickBot="1" customHeight="1">
      <c r="A43" s="27" t="s">
        <v>91</v>
      </c>
      <c r="B43" s="27"/>
      <c r="C43" s="27"/>
      <c r="D43" s="27"/>
      <c r="E43" s="27"/>
      <c r="F43" s="27"/>
      <c r="G43" s="27" t="s">
        <v>92</v>
      </c>
      <c r="H43" s="27" t="s">
        <v>93</v>
      </c>
      <c r="I43" s="27" t="s">
        <v>94</v>
      </c>
    </row>
    <row r="44" spans="1:9" ht="13.50" thickBot="1" customHeight="1">
      <c r="A44" s="28" t="s">
        <v>95</v>
      </c>
      <c r="B44" s="28"/>
      <c r="C44" s="28"/>
      <c r="D44" s="28"/>
      <c r="E44" s="28"/>
      <c r="F44" s="28"/>
      <c r="G44" s="29">
        <v>1.06202e+006</v>
      </c>
      <c r="H44" s="29">
        <v>1.06202e+006</v>
      </c>
      <c r="I44" s="29" t="s">
        <v>96</v>
      </c>
    </row>
    <row r="45" spans="1:9" ht="13.50" thickBot="1" customHeight="1">
      <c r="A45" s="30" t="s">
        <v>97</v>
      </c>
      <c r="B45" s="30"/>
      <c r="C45" s="30"/>
      <c r="D45" s="30"/>
      <c r="E45" s="30"/>
      <c r="F45" s="30"/>
      <c r="G45" s="31"/>
      <c r="H45" s="31"/>
      <c r="I45" s="31"/>
    </row>
    <row r="46" spans="1:9" ht="13.50" thickBot="1" customHeight="1">
      <c r="A46" s="28" t="s">
        <v>98</v>
      </c>
      <c r="B46" s="28"/>
      <c r="C46" s="28"/>
      <c r="D46" s="28"/>
      <c r="E46" s="28"/>
      <c r="F46" s="28"/>
      <c r="G46" s="29">
        <v>1.18202e+006</v>
      </c>
      <c r="H46" s="29">
        <v>1.18202e+006</v>
      </c>
      <c r="I46" s="29" t="s">
        <v>99</v>
      </c>
    </row>
    <row r="47" spans="1:9" ht="13.50" thickBot="1" customHeight="1">
      <c r="A47" s="30" t="s">
        <v>100</v>
      </c>
      <c r="B47" s="30"/>
      <c r="C47" s="30"/>
      <c r="D47" s="30"/>
      <c r="E47" s="30"/>
      <c r="F47" s="30"/>
      <c r="G47" s="31"/>
      <c r="H47" s="31"/>
      <c r="I47" s="31"/>
    </row>
    <row r="50" spans="1:1" ht="33.75" thickBot="1" customHeight="1">
      <c r="A50" s="1" t="s">
        <v>101</v>
      </c>
      <c r="B50" s="1"/>
      <c r="C50" s="1"/>
      <c r="D50" s="1"/>
      <c r="E50" s="1"/>
      <c r="F50" s="1"/>
      <c r="G50" s="1"/>
      <c r="H50" s="1"/>
      <c r="I50" s="1"/>
    </row>
    <row r="51" spans="1:1" ht="33.75" thickBot="1" customHeight="1">
      <c r="A51" s="1" t="s">
        <v>102</v>
      </c>
      <c r="B51" s="1"/>
      <c r="C51" s="1"/>
      <c r="D51" s="1"/>
      <c r="E51" s="1"/>
      <c r="F51" s="1"/>
      <c r="G51" s="1"/>
      <c r="H51" s="1"/>
      <c r="I51" s="1"/>
    </row>
    <row r="52" spans="1:1" ht="33.75" thickBot="1" customHeight="1">
      <c r="A52" s="1" t="s">
        <v>103</v>
      </c>
      <c r="B52" s="1"/>
      <c r="C52" s="1"/>
      <c r="D52" s="1"/>
      <c r="E52" s="1"/>
      <c r="F52" s="1"/>
      <c r="G52" s="1"/>
      <c r="H52" s="1"/>
      <c r="I52" s="1"/>
    </row>
  </sheetData>
  <mergeCells count="83">
    <mergeCell ref="A1:I1"/>
    <mergeCell ref="C3:I3"/>
    <mergeCell ref="A5:I5"/>
    <mergeCell ref="A8:C8"/>
    <mergeCell ref="F8:G8"/>
    <mergeCell ref="A9:C9"/>
    <mergeCell ref="E9:G9"/>
    <mergeCell ref="A10:C10"/>
    <mergeCell ref="F10:G10"/>
    <mergeCell ref="A11:C11"/>
    <mergeCell ref="F11:G11"/>
    <mergeCell ref="A12:C12"/>
    <mergeCell ref="F12:G12"/>
    <mergeCell ref="A13:C13"/>
    <mergeCell ref="F13:G13"/>
    <mergeCell ref="A14:C14"/>
    <mergeCell ref="F14:G14"/>
    <mergeCell ref="A15:C15"/>
    <mergeCell ref="F15:G15"/>
    <mergeCell ref="A16:C16"/>
    <mergeCell ref="F16:G16"/>
    <mergeCell ref="A17:C17"/>
    <mergeCell ref="F17:G17"/>
    <mergeCell ref="A18:C18"/>
    <mergeCell ref="F18:G18"/>
    <mergeCell ref="A19:C19"/>
    <mergeCell ref="F19:G19"/>
    <mergeCell ref="A20:C20"/>
    <mergeCell ref="F20:G20"/>
    <mergeCell ref="A21:C21"/>
    <mergeCell ref="F21:G21"/>
    <mergeCell ref="A22:C22"/>
    <mergeCell ref="F22:H22"/>
    <mergeCell ref="A23:C23"/>
    <mergeCell ref="E23:G23"/>
    <mergeCell ref="A24:C24"/>
    <mergeCell ref="F24:G24"/>
    <mergeCell ref="A25:C25"/>
    <mergeCell ref="F25:H25"/>
    <mergeCell ref="A26:C26"/>
    <mergeCell ref="E26:G26"/>
    <mergeCell ref="A27:C27"/>
    <mergeCell ref="F27:G27"/>
    <mergeCell ref="A28:C28"/>
    <mergeCell ref="F28:G28"/>
    <mergeCell ref="A29:C29"/>
    <mergeCell ref="F29:G29"/>
    <mergeCell ref="A30:C30"/>
    <mergeCell ref="F30:G30"/>
    <mergeCell ref="A31:C31"/>
    <mergeCell ref="F31:G31"/>
    <mergeCell ref="A32:C32"/>
    <mergeCell ref="F32:G32"/>
    <mergeCell ref="A33:C33"/>
    <mergeCell ref="F33:G33"/>
    <mergeCell ref="A34:C34"/>
    <mergeCell ref="F34:G34"/>
    <mergeCell ref="A35:C35"/>
    <mergeCell ref="F35:G35"/>
    <mergeCell ref="A36:C36"/>
    <mergeCell ref="F36:G36"/>
    <mergeCell ref="A37:C37"/>
    <mergeCell ref="F37:H37"/>
    <mergeCell ref="A38:C38"/>
    <mergeCell ref="E38:G38"/>
    <mergeCell ref="A39:C39"/>
    <mergeCell ref="F39:G39"/>
    <mergeCell ref="A40:E40"/>
    <mergeCell ref="F40:H40"/>
    <mergeCell ref="A43:F43"/>
    <mergeCell ref="A44:F44"/>
    <mergeCell ref="G44:G45"/>
    <mergeCell ref="H44:H45"/>
    <mergeCell ref="I44:I45"/>
    <mergeCell ref="A45:F45"/>
    <mergeCell ref="A46:F46"/>
    <mergeCell ref="G46:G47"/>
    <mergeCell ref="H46:H47"/>
    <mergeCell ref="I46:I47"/>
    <mergeCell ref="A47:F47"/>
    <mergeCell ref="A50:I50"/>
    <mergeCell ref="A51:I51"/>
    <mergeCell ref="A52:I52"/>
  </mergeCells>
  <pageMargins left="0.147638" right="0.147638" top="0.206693" bottom="0.206693" header="0.0" footer="0.0"/>
  <pageSetup paperSize="9" orientation="portrait"/>
  <rowBreaks count="0" manualBreakCount="0">
    </rowBreaks>
</worksheet>
</file>