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<sst xmlns="http://schemas.openxmlformats.org/spreadsheetml/2006/main" count="115" uniqueCount="115">
  <si>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</si>
  <si>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QDE020</t>
  </si>
  <si>
    <t xml:space="preserve">m²</t>
  </si>
  <si>
    <t xml:space="preserve">Coberta plana no transitable, no ventilada, enjardinada extensiva, tipus invertida. Impermeabilització amb làmines asfàltiques, tipus monocapa.</t>
  </si>
  <si>
    <r>
      <rPr>
        <sz val="8.25"/>
        <color rgb="FF000000"/>
        <rFont val="Arial"/>
        <family val="2"/>
      </rPr>
      <t xml:space="preserve">Coberta plana no transitable, no ventilada, enjardinada extensiva (ecològica), tipus invertida, pendent del 1% al 5%. FORMACIÓ DE PENDENTS: mitjançant vorada de tremujals, aiguafons i juntes amb mestres de maó ceràmic buit doble i capa d'argila expandida, Arlita Dur "WEBER",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adherida, formada per làmina de betum modificat amb elastòmer SBS, LBM(SBS)-50/G-FP prèvia emprimació amb emulsió asfàltica aniònica amb càrregues tipus EB;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(150 g/m²); CAPA DRENANT I RETENIDORA D'AIGUA: làmina drenant i retenidora d'aigua d'estructura nodular de polietilè d'alta densitat (PEAD/HDPE), amb nòduls de 20 mm d'altura, formada per membrana de polietilè d'alta densitat amb relleu en con truncat i perforacions en la part superior; CAPA FILTRANT: geotèxtil no teixit sintètic, termosoldat, de polipropilè-polietilè, amb una resistència a la tracció longitudinal de 16 kN/m, una resistència a la tracció transversal de 16,5 kN/m, una obertura de con a l'assaig de perforació dinàmica segons UNE-EN ISO 13433 inferior a 18 mm, resistència CBR a punxonament 2,7 kN i una massa superficial de 200 g/m²; CAPA DE PROTECCIÓ: capa de roca volcànica de 3 cm d'espessor, sobre base de substrat orgànic de 6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</si>
  <si>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</si>
  <si>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</si>
  <si>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</si>
  <si>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</si>
  <si>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</si>
  <si>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</si>
  <si>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</si>
  <si>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</si>
  <si>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</si>
  <si>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</si>
  <si>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mt01arl030u</t>
  </si>
  <si>
    <t xml:space="preserve">m³</t>
  </si>
  <si>
    <t xml:space="preserve">Argila expandida, Arlita Dur "WEBER",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</si>
  <si>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</si>
  <si>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</si>
  <si>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</si>
  <si>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</si>
  <si>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</si>
  <si>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</si>
  <si>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</si>
  <si>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</si>
  <si>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</si>
  <si>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</si>
  <si>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</si>
  <si>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</si>
  <si>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</si>
  <si>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</si>
  <si>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</si>
  <si>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</si>
  <si>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</si>
  <si>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</si>
  <si>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</si>
  <si>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</si>
  <si>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</si>
  <si>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mt16pxa010aaq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</si>
  <si>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</si>
  <si>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</si>
  <si>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mt14gdc010v</t>
  </si>
  <si>
    <t xml:space="preserve">m²</t>
  </si>
  <si>
    <t xml:space="preserve">Làmina drenant i retenidora d'aigua d'estructura nodular de polietilè d'alta densitat (PEAD/HDPE), amb nòduls de 20 mm d'altura, formada per membrana de polietilè d'alta densitat amb relleu en con truncat i perforacions en la part superior, resistència a la compressió 180 kN/m² segons UNE-EN ISO 604 i capacitat de drenatge 12 l/(s·m).</t>
  </si>
  <si>
    <t xml:space="preserve">mt14gsa010dg</t>
  </si>
  <si>
    <t xml:space="preserve">m²</t>
  </si>
  <si>
    <t xml:space="preserve">Geotèxtil no teixit sintètic, termosoldat, de polipropilè-polietilè, amb una resistència a la tracció longitudinal de 16 kN/m, una resistència a la tracció transversal de 16,5 kN/m, una obertura de con a l'assaig de perforació dinàmica segons UNE-EN ISO 13433 inferior a 18 mm, resistència CBR a punxonament 2,7 kN i una massa superficial de 200 g/m².</t>
  </si>
  <si>
    <t xml:space="preserve">mt48sad010</t>
  </si>
  <si>
    <t xml:space="preserve">l</t>
  </si>
  <si>
    <t xml:space="preserve">Substrat orgànic, per a cobertes enjardinades extensives.</t>
  </si>
  <si>
    <t xml:space="preserve">mt48sad020</t>
  </si>
  <si>
    <t xml:space="preserve">kg</t>
  </si>
  <si>
    <t xml:space="preserve">Roca volcànica de diferents granulometries, per a col·locar sobre el substrat orgànic en cobertes enjardinades extensives.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</si>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</sst>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73.44" customWidth="1"/>
    <col min="5" max="5" width="1.02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148.96</v>
      </c>
      <c r="I11" s="12">
        <f ca="1">ROUND(INDIRECT(ADDRESS(ROW()+(0), COLUMN()+(-3), 1))*INDIRECT(ADDRESS(ROW()+(0), COLUMN()+(-1), 1)), 2)</f>
        <v>14.9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10.36</v>
      </c>
      <c r="I16" s="12">
        <f ca="1">ROUND(INDIRECT(ADDRESS(ROW()+(0), COLUMN()+(-3), 1))*INDIRECT(ADDRESS(ROW()+(0), COLUMN()+(-1), 1)), 2)</f>
        <v>11.4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0.3</v>
      </c>
      <c r="G17" s="11"/>
      <c r="H17" s="12">
        <v>3.3</v>
      </c>
      <c r="I17" s="12">
        <f ca="1">ROUND(INDIRECT(ADDRESS(ROW()+(0), COLUMN()+(-3), 1))*INDIRECT(ADDRESS(ROW()+(0), COLUMN()+(-1), 1)), 2)</f>
        <v>0.99</v>
      </c>
    </row>
    <row r="18" spans="1:9" ht="55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2.1</v>
      </c>
      <c r="G18" s="11"/>
      <c r="H18" s="12">
        <v>0.68</v>
      </c>
      <c r="I18" s="12">
        <f ca="1">ROUND(INDIRECT(ADDRESS(ROW()+(0), COLUMN()+(-3), 1))*INDIRECT(ADDRESS(ROW()+(0), COLUMN()+(-1), 1)), 2)</f>
        <v>1.43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7.85</v>
      </c>
      <c r="I19" s="12">
        <f ca="1">ROUND(INDIRECT(ADDRESS(ROW()+(0), COLUMN()+(-3), 1))*INDIRECT(ADDRESS(ROW()+(0), COLUMN()+(-1), 1)), 2)</f>
        <v>8.24</v>
      </c>
    </row>
    <row r="20" spans="1:9" ht="45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9.39</v>
      </c>
      <c r="I20" s="12">
        <f ca="1">ROUND(INDIRECT(ADDRESS(ROW()+(0), COLUMN()+(-3), 1))*INDIRECT(ADDRESS(ROW()+(0), COLUMN()+(-1), 1)), 2)</f>
        <v>9.86</v>
      </c>
    </row>
    <row r="21" spans="1:9" ht="45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2.56</v>
      </c>
      <c r="I21" s="12">
        <f ca="1">ROUND(INDIRECT(ADDRESS(ROW()+(0), COLUMN()+(-3), 1))*INDIRECT(ADDRESS(ROW()+(0), COLUMN()+(-1), 1)), 2)</f>
        <v>2.69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60</v>
      </c>
      <c r="G22" s="11"/>
      <c r="H22" s="12">
        <v>0.19</v>
      </c>
      <c r="I22" s="12">
        <f ca="1">ROUND(INDIRECT(ADDRESS(ROW()+(0), COLUMN()+(-3), 1))*INDIRECT(ADDRESS(ROW()+(0), COLUMN()+(-1), 1)), 2)</f>
        <v>11.4</v>
      </c>
    </row>
    <row r="23" spans="1:9" ht="24.0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3">
        <v>50</v>
      </c>
      <c r="G23" s="13"/>
      <c r="H23" s="14">
        <v>0.26</v>
      </c>
      <c r="I23" s="14">
        <f ca="1">ROUND(INDIRECT(ADDRESS(ROW()+(0), COLUMN()+(-3), 1))*INDIRECT(ADDRESS(ROW()+(0), COLUMN()+(-1), 1)), 2)</f>
        <v>13</v>
      </c>
    </row>
    <row r="24" spans="1:9" ht="13.50" thickBot="1" customHeight="1">
      <c r="A24" s="15"/>
      <c r="B24" s="15"/>
      <c r="C24" s="15"/>
      <c r="D24" s="15"/>
      <c r="E24" s="15"/>
      <c r="F24" s="9" t="s">
        <v>54</v>
      </c>
      <c r="G24" s="9"/>
      <c r="H24" s="9"/>
      <c r="I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80.13</v>
      </c>
    </row>
    <row r="25" spans="1:9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8"/>
      <c r="H25" s="15"/>
      <c r="I25" s="15"/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0.108</v>
      </c>
      <c r="G26" s="11"/>
      <c r="H26" s="12">
        <v>28.42</v>
      </c>
      <c r="I26" s="12">
        <f ca="1">ROUND(INDIRECT(ADDRESS(ROW()+(0), COLUMN()+(-3), 1))*INDIRECT(ADDRESS(ROW()+(0), COLUMN()+(-1), 1)), 2)</f>
        <v>3.07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0.348</v>
      </c>
      <c r="G27" s="11"/>
      <c r="H27" s="12">
        <v>23.81</v>
      </c>
      <c r="I27" s="12">
        <f ca="1">ROUND(INDIRECT(ADDRESS(ROW()+(0), COLUMN()+(-3), 1))*INDIRECT(ADDRESS(ROW()+(0), COLUMN()+(-1), 1)), 2)</f>
        <v>8.29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0.312</v>
      </c>
      <c r="G28" s="11"/>
      <c r="H28" s="12">
        <v>28.42</v>
      </c>
      <c r="I28" s="12">
        <f ca="1">ROUND(INDIRECT(ADDRESS(ROW()+(0), COLUMN()+(-3), 1))*INDIRECT(ADDRESS(ROW()+(0), COLUMN()+(-1), 1)), 2)</f>
        <v>8.87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0.312</v>
      </c>
      <c r="G29" s="11"/>
      <c r="H29" s="12">
        <v>25.28</v>
      </c>
      <c r="I29" s="12">
        <f ca="1">ROUND(INDIRECT(ADDRESS(ROW()+(0), COLUMN()+(-3), 1))*INDIRECT(ADDRESS(ROW()+(0), COLUMN()+(-1), 1)), 2)</f>
        <v>7.89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0.06</v>
      </c>
      <c r="G30" s="11"/>
      <c r="H30" s="12">
        <v>29.34</v>
      </c>
      <c r="I30" s="12">
        <f ca="1">ROUND(INDIRECT(ADDRESS(ROW()+(0), COLUMN()+(-3), 1))*INDIRECT(ADDRESS(ROW()+(0), COLUMN()+(-1), 1)), 2)</f>
        <v>1.76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0.06</v>
      </c>
      <c r="G31" s="11"/>
      <c r="H31" s="12">
        <v>25.28</v>
      </c>
      <c r="I31" s="12">
        <f ca="1">ROUND(INDIRECT(ADDRESS(ROW()+(0), COLUMN()+(-3), 1))*INDIRECT(ADDRESS(ROW()+(0), COLUMN()+(-1), 1)), 2)</f>
        <v>1.52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0.063</v>
      </c>
      <c r="G32" s="11"/>
      <c r="H32" s="12">
        <v>28.42</v>
      </c>
      <c r="I32" s="12">
        <f ca="1">ROUND(INDIRECT(ADDRESS(ROW()+(0), COLUMN()+(-3), 1))*INDIRECT(ADDRESS(ROW()+(0), COLUMN()+(-1), 1)), 2)</f>
        <v>1.79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0.063</v>
      </c>
      <c r="G33" s="13"/>
      <c r="H33" s="14">
        <v>23.81</v>
      </c>
      <c r="I33" s="14">
        <f ca="1">ROUND(INDIRECT(ADDRESS(ROW()+(0), COLUMN()+(-3), 1))*INDIRECT(ADDRESS(ROW()+(0), COLUMN()+(-1), 1)), 2)</f>
        <v>1.5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34.69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1)),INDIRECT(ADDRESS(ROW()+(-12), COLUMN()+(1), 1))), 2)</f>
        <v>114.82</v>
      </c>
      <c r="I36" s="14">
        <f ca="1">ROUND(INDIRECT(ADDRESS(ROW()+(0), COLUMN()+(-3), 1))*INDIRECT(ADDRESS(ROW()+(0), COLUMN()+(-1), 1))/100, 2)</f>
        <v>2.3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1)),INDIRECT(ADDRESS(ROW()+(-13), COLUMN()+(0), 1))), 2)</f>
        <v>117.12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1.18202e+006</v>
      </c>
      <c r="F48" s="29"/>
      <c r="G48" s="29">
        <v>1.18202e+006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142010</v>
      </c>
      <c r="F50" s="29"/>
      <c r="G50" s="29">
        <v>1.10201e+006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1.03202e+006</v>
      </c>
      <c r="F52" s="29"/>
      <c r="G52" s="29">
        <v>1.03202e+006</v>
      </c>
      <c r="H52" s="29"/>
      <c r="I52" s="29" t="s">
        <v>107</v>
      </c>
    </row>
    <row r="53" spans="1:9" ht="13.50" thickBot="1" customHeight="1">
      <c r="A53" s="30" t="s">
        <v>108</v>
      </c>
      <c r="B53" s="30"/>
      <c r="C53" s="30"/>
      <c r="D53" s="30"/>
      <c r="E53" s="31"/>
      <c r="F53" s="31"/>
      <c r="G53" s="31"/>
      <c r="H53" s="31"/>
      <c r="I53" s="31"/>
    </row>
    <row r="54" spans="1:9" ht="13.50" thickBot="1" customHeight="1">
      <c r="A54" s="28" t="s">
        <v>109</v>
      </c>
      <c r="B54" s="28"/>
      <c r="C54" s="28"/>
      <c r="D54" s="28"/>
      <c r="E54" s="29">
        <v>1.07202e+006</v>
      </c>
      <c r="F54" s="29"/>
      <c r="G54" s="29">
        <v>1.07202e+006</v>
      </c>
      <c r="H54" s="29"/>
      <c r="I54" s="29" t="s">
        <v>110</v>
      </c>
    </row>
    <row r="55" spans="1:9" ht="24.00" thickBot="1" customHeight="1">
      <c r="A55" s="30" t="s">
        <v>111</v>
      </c>
      <c r="B55" s="30"/>
      <c r="C55" s="30"/>
      <c r="D55" s="30"/>
      <c r="E55" s="31"/>
      <c r="F55" s="31"/>
      <c r="G55" s="31"/>
      <c r="H55" s="31"/>
      <c r="I55" s="31"/>
    </row>
    <row r="58" spans="1:1" ht="33.75" thickBot="1" customHeight="1">
      <c r="A58" s="1" t="s">
        <v>112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</sheetData>
  <mergeCells count="13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H24"/>
    <mergeCell ref="A25:B25"/>
    <mergeCell ref="D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4:D54"/>
    <mergeCell ref="E54:F55"/>
    <mergeCell ref="G54:H55"/>
    <mergeCell ref="I54:I55"/>
    <mergeCell ref="A55:D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