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<sst xmlns="http://schemas.openxmlformats.org/spreadsheetml/2006/main" count="112" uniqueCount="112">
  <si>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</si>
  <si>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QDE010</t>
  </si>
  <si>
    <t xml:space="preserve">m²</t>
  </si>
  <si>
    <t xml:space="preserve">Coberta plana no transitable, no ventilada, enjardinada extensiva, tipus convencional. Impermeabilització amb làmines asfàltiques, tipus monocapa.</t>
  </si>
  <si>
    <r>
      <rPr>
        <sz val="8.25"/>
        <color rgb="FF000000"/>
        <rFont val="Arial"/>
        <family val="2"/>
      </rPr>
      <t xml:space="preserve">Coberta plana no transitable, no ventilada, enjardinada extensiva (ecològica), tipus convencional, pendent del 1% al 5%.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mineral hidrofugada; IMPERMEABILITZACIÓ: tipus monocapa, adherida, formada per una làmina de betum modificat amb elastòmer SBS, LBM(SBS)-50/G-FP, totalment adherida amb bufador; CAPA SEPARADORA SOTA PROTECCIÓ: geotèxtil no teixit compost per fibres de polièster unides per tiretes, (200 g/m²); CAPA DRENANT I RETENIDORA D'AIGUA: làmina drenant i retenidora d'aigua d'estructura nodular de polietilè d'alta densitat (PEAD/HDPE), amb nòduls de 20 mm d'altura, formada per membrana de polietilè d'alta densitat amb relleu en con truncat i perforacions en la part superior; CAPA FILTRANT: 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g/m²; CAPA DE PROTECCIÓ: capa de roca volcànica de 3 cm d'espessor, sobre base de substrat orgànic de 6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</si>
  <si>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</si>
  <si>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</si>
  <si>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</si>
  <si>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</si>
  <si>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</si>
  <si>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</si>
  <si>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</si>
  <si>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</si>
  <si>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</si>
  <si>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</si>
  <si>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</si>
  <si>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</si>
  <si>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</si>
  <si>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</si>
  <si>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</si>
  <si>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</si>
  <si>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</si>
  <si>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</si>
  <si>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</si>
  <si>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</si>
  <si>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</si>
  <si>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</si>
  <si>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</si>
  <si>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</si>
  <si>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</si>
  <si>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mt16lrc010ac</t>
  </si>
  <si>
    <t xml:space="preserve">m²</t>
  </si>
  <si>
    <t xml:space="preserve">Panell rígid de llana mineral hidrofugada, segons UNE-EN 13162, de 50 mm d'espessor, resistència tèrmica &gt;= 1,3 m²K/W, conductivitat tèrmica 0,038 W/(mK), Euroclasse A1 de reacció al foc segons UNE-EN 13501-1.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</si>
  <si>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</si>
  <si>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</si>
  <si>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</si>
  <si>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</si>
  <si>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</si>
  <si>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</si>
  <si>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mt14gdc010v</t>
  </si>
  <si>
    <t xml:space="preserve">m²</t>
  </si>
  <si>
    <t xml:space="preserve">Làmina drenant i retenidora d'aigua d'estructura nodular de polietilè d'alta densitat (PEAD/HDPE), amb nòduls de 20 mm d'altura, formada per membrana de polietilè d'alta densitat amb relleu en con truncat i perforacions en la part superior, resistència a la compressió 180 kN/m² segons UNE-EN ISO 604 i capacitat de drenatge 12 l/(s·m).</t>
  </si>
  <si>
    <t xml:space="preserve">mt14gsa010dg</t>
  </si>
  <si>
    <t xml:space="preserve">m²</t>
  </si>
  <si>
    <t xml:space="preserve">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g/m².</t>
  </si>
  <si>
    <t xml:space="preserve">mt48sad010</t>
  </si>
  <si>
    <t xml:space="preserve">l</t>
  </si>
  <si>
    <t xml:space="preserve">Substrat orgànic, per a cobertes enjardinades extensives.</t>
  </si>
  <si>
    <t xml:space="preserve">mt48sad020</t>
  </si>
  <si>
    <t xml:space="preserve">kg</t>
  </si>
  <si>
    <t xml:space="preserve">Roca volcànica de diferents granulometries, per a col·locar sobre el substrat orgànic en cobertes enjardinades extensives.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</si>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</sst>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45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9.39</v>
      </c>
      <c r="J19" s="12">
        <f ca="1">ROUND(INDIRECT(ADDRESS(ROW()+(0), COLUMN()+(-3), 1))*INDIRECT(ADDRESS(ROW()+(0), COLUMN()+(-1), 1)), 2)</f>
        <v>9.86</v>
      </c>
    </row>
    <row r="20" spans="1:10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2.56</v>
      </c>
      <c r="J20" s="12">
        <f ca="1">ROUND(INDIRECT(ADDRESS(ROW()+(0), COLUMN()+(-3), 1))*INDIRECT(ADDRESS(ROW()+(0), COLUMN()+(-1), 1)), 2)</f>
        <v>2.69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60</v>
      </c>
      <c r="H21" s="11"/>
      <c r="I21" s="12">
        <v>0.19</v>
      </c>
      <c r="J21" s="12">
        <f ca="1">ROUND(INDIRECT(ADDRESS(ROW()+(0), COLUMN()+(-3), 1))*INDIRECT(ADDRESS(ROW()+(0), COLUMN()+(-1), 1)), 2)</f>
        <v>11.4</v>
      </c>
    </row>
    <row r="22" spans="1:10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50</v>
      </c>
      <c r="H22" s="13"/>
      <c r="I22" s="14">
        <v>0.26</v>
      </c>
      <c r="J22" s="14">
        <f ca="1">ROUND(INDIRECT(ADDRESS(ROW()+(0), COLUMN()+(-3), 1))*INDIRECT(ADDRESS(ROW()+(0), COLUMN()+(-1), 1)), 2)</f>
        <v>13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90.41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0.108</v>
      </c>
      <c r="H25" s="11"/>
      <c r="I25" s="12">
        <v>28.42</v>
      </c>
      <c r="J25" s="12">
        <f ca="1">ROUND(INDIRECT(ADDRESS(ROW()+(0), COLUMN()+(-3), 1))*INDIRECT(ADDRESS(ROW()+(0), COLUMN()+(-1), 1)), 2)</f>
        <v>3.07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0.348</v>
      </c>
      <c r="H26" s="11"/>
      <c r="I26" s="12">
        <v>23.81</v>
      </c>
      <c r="J26" s="12">
        <f ca="1">ROUND(INDIRECT(ADDRESS(ROW()+(0), COLUMN()+(-3), 1))*INDIRECT(ADDRESS(ROW()+(0), COLUMN()+(-1), 1)), 2)</f>
        <v>8.29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0.288</v>
      </c>
      <c r="H27" s="11"/>
      <c r="I27" s="12">
        <v>28.42</v>
      </c>
      <c r="J27" s="12">
        <f ca="1">ROUND(INDIRECT(ADDRESS(ROW()+(0), COLUMN()+(-3), 1))*INDIRECT(ADDRESS(ROW()+(0), COLUMN()+(-1), 1)), 2)</f>
        <v>8.18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0.288</v>
      </c>
      <c r="H28" s="11"/>
      <c r="I28" s="12">
        <v>25.28</v>
      </c>
      <c r="J28" s="12">
        <f ca="1">ROUND(INDIRECT(ADDRESS(ROW()+(0), COLUMN()+(-3), 1))*INDIRECT(ADDRESS(ROW()+(0), COLUMN()+(-1), 1)), 2)</f>
        <v>7.28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0.06</v>
      </c>
      <c r="H29" s="11"/>
      <c r="I29" s="12">
        <v>29.34</v>
      </c>
      <c r="J29" s="12">
        <f ca="1">ROUND(INDIRECT(ADDRESS(ROW()+(0), COLUMN()+(-3), 1))*INDIRECT(ADDRESS(ROW()+(0), COLUMN()+(-1), 1)), 2)</f>
        <v>1.76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0.06</v>
      </c>
      <c r="H30" s="11"/>
      <c r="I30" s="12">
        <v>25.28</v>
      </c>
      <c r="J30" s="12">
        <f ca="1">ROUND(INDIRECT(ADDRESS(ROW()+(0), COLUMN()+(-3), 1))*INDIRECT(ADDRESS(ROW()+(0), COLUMN()+(-1), 1)), 2)</f>
        <v>1.52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0.063</v>
      </c>
      <c r="H31" s="11"/>
      <c r="I31" s="12">
        <v>28.42</v>
      </c>
      <c r="J31" s="12">
        <f ca="1">ROUND(INDIRECT(ADDRESS(ROW()+(0), COLUMN()+(-3), 1))*INDIRECT(ADDRESS(ROW()+(0), COLUMN()+(-1), 1)), 2)</f>
        <v>1.79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3">
        <v>0.063</v>
      </c>
      <c r="H32" s="13"/>
      <c r="I32" s="14">
        <v>23.81</v>
      </c>
      <c r="J32" s="14">
        <f ca="1">ROUND(INDIRECT(ADDRESS(ROW()+(0), COLUMN()+(-3), 1))*INDIRECT(ADDRESS(ROW()+(0), COLUMN()+(-1), 1)), 2)</f>
        <v>1.5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33.39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20" t="s">
        <v>79</v>
      </c>
      <c r="D35" s="20"/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1)),INDIRECT(ADDRESS(ROW()+(-12), COLUMN()+(1), 1))), 2)</f>
        <v>123.8</v>
      </c>
      <c r="J35" s="14">
        <f ca="1">ROUND(INDIRECT(ADDRESS(ROW()+(0), COLUMN()+(-3), 1))*INDIRECT(ADDRESS(ROW()+(0), COLUMN()+(-1), 1))/100, 2)</f>
        <v>2.48</v>
      </c>
    </row>
    <row r="36" spans="1:10" ht="13.50" thickBot="1" customHeight="1">
      <c r="A36" s="21" t="s">
        <v>81</v>
      </c>
      <c r="B36" s="21"/>
      <c r="C36" s="22"/>
      <c r="D36" s="22"/>
      <c r="E36" s="23"/>
      <c r="F36" s="23"/>
      <c r="G36" s="24" t="s">
        <v>82</v>
      </c>
      <c r="H36" s="24"/>
      <c r="I36" s="25"/>
      <c r="J36" s="26">
        <f ca="1">ROUND(SUM(INDIRECT(ADDRESS(ROW()+(-1), COLUMN()+(0), 1)),INDIRECT(ADDRESS(ROW()+(-3), COLUMN()+(0), 1)),INDIRECT(ADDRESS(ROW()+(-13), COLUMN()+(0), 1))), 2)</f>
        <v>126.28</v>
      </c>
    </row>
    <row r="39" spans="1:10" ht="13.50" thickBot="1" customHeight="1">
      <c r="A39" s="27" t="s">
        <v>83</v>
      </c>
      <c r="B39" s="27"/>
      <c r="C39" s="27"/>
      <c r="D39" s="27"/>
      <c r="E39" s="27"/>
      <c r="F39" s="27" t="s">
        <v>84</v>
      </c>
      <c r="G39" s="27"/>
      <c r="H39" s="27" t="s">
        <v>85</v>
      </c>
      <c r="I39" s="27"/>
      <c r="J39" s="27" t="s">
        <v>86</v>
      </c>
    </row>
    <row r="40" spans="1:10" ht="13.50" thickBot="1" customHeight="1">
      <c r="A40" s="28" t="s">
        <v>87</v>
      </c>
      <c r="B40" s="28"/>
      <c r="C40" s="28"/>
      <c r="D40" s="28"/>
      <c r="E40" s="28"/>
      <c r="F40" s="29">
        <v>1.06202e+006</v>
      </c>
      <c r="G40" s="29"/>
      <c r="H40" s="29">
        <v>1.06202e+006</v>
      </c>
      <c r="I40" s="29"/>
      <c r="J40" s="29" t="s">
        <v>88</v>
      </c>
    </row>
    <row r="41" spans="1:10" ht="13.50" thickBot="1" customHeight="1">
      <c r="A41" s="30" t="s">
        <v>89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90</v>
      </c>
      <c r="B42" s="28"/>
      <c r="C42" s="28"/>
      <c r="D42" s="28"/>
      <c r="E42" s="28"/>
      <c r="F42" s="29">
        <v>132003</v>
      </c>
      <c r="G42" s="29"/>
      <c r="H42" s="29">
        <v>162004</v>
      </c>
      <c r="I42" s="29"/>
      <c r="J42" s="29" t="s">
        <v>91</v>
      </c>
    </row>
    <row r="43" spans="1:10" ht="13.50" thickBot="1" customHeight="1">
      <c r="A43" s="32" t="s">
        <v>92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30" t="s">
        <v>93</v>
      </c>
      <c r="B44" s="30"/>
      <c r="C44" s="30"/>
      <c r="D44" s="30"/>
      <c r="E44" s="30"/>
      <c r="F44" s="31">
        <v>112010</v>
      </c>
      <c r="G44" s="31"/>
      <c r="H44" s="31">
        <v>112010</v>
      </c>
      <c r="I44" s="31"/>
      <c r="J44" s="31"/>
    </row>
    <row r="45" spans="1:10" ht="13.50" thickBot="1" customHeight="1">
      <c r="A45" s="28" t="s">
        <v>94</v>
      </c>
      <c r="B45" s="28"/>
      <c r="C45" s="28"/>
      <c r="D45" s="28"/>
      <c r="E45" s="28"/>
      <c r="F45" s="29">
        <v>1.07202e+006</v>
      </c>
      <c r="G45" s="29"/>
      <c r="H45" s="29">
        <v>1.07202e+006</v>
      </c>
      <c r="I45" s="29"/>
      <c r="J45" s="29" t="s">
        <v>95</v>
      </c>
    </row>
    <row r="46" spans="1:10" ht="24.00" thickBot="1" customHeight="1">
      <c r="A46" s="30" t="s">
        <v>96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97</v>
      </c>
      <c r="B47" s="28"/>
      <c r="C47" s="28"/>
      <c r="D47" s="28"/>
      <c r="E47" s="28"/>
      <c r="F47" s="29">
        <v>1.18202e+006</v>
      </c>
      <c r="G47" s="29"/>
      <c r="H47" s="29">
        <v>1.18202e+006</v>
      </c>
      <c r="I47" s="29"/>
      <c r="J47" s="29" t="s">
        <v>98</v>
      </c>
    </row>
    <row r="48" spans="1:10" ht="13.50" thickBot="1" customHeight="1">
      <c r="A48" s="30" t="s">
        <v>99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100</v>
      </c>
      <c r="B49" s="28"/>
      <c r="C49" s="28"/>
      <c r="D49" s="28"/>
      <c r="E49" s="28"/>
      <c r="F49" s="29">
        <v>1.07202e+006</v>
      </c>
      <c r="G49" s="29"/>
      <c r="H49" s="29">
        <v>1.07202e+006</v>
      </c>
      <c r="I49" s="29"/>
      <c r="J49" s="29" t="s">
        <v>101</v>
      </c>
    </row>
    <row r="50" spans="1:10" ht="24.00" thickBot="1" customHeight="1">
      <c r="A50" s="30" t="s">
        <v>102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103</v>
      </c>
      <c r="B51" s="28"/>
      <c r="C51" s="28"/>
      <c r="D51" s="28"/>
      <c r="E51" s="28"/>
      <c r="F51" s="29">
        <v>142010</v>
      </c>
      <c r="G51" s="29"/>
      <c r="H51" s="29">
        <v>1.10201e+006</v>
      </c>
      <c r="I51" s="29"/>
      <c r="J51" s="29" t="s">
        <v>104</v>
      </c>
    </row>
    <row r="52" spans="1:10" ht="24.00" thickBot="1" customHeight="1">
      <c r="A52" s="30" t="s">
        <v>105</v>
      </c>
      <c r="B52" s="30"/>
      <c r="C52" s="30"/>
      <c r="D52" s="30"/>
      <c r="E52" s="30"/>
      <c r="F52" s="31"/>
      <c r="G52" s="31"/>
      <c r="H52" s="31"/>
      <c r="I52" s="31"/>
      <c r="J52" s="31"/>
    </row>
    <row r="53" spans="1:10" ht="13.50" thickBot="1" customHeight="1">
      <c r="A53" s="28" t="s">
        <v>106</v>
      </c>
      <c r="B53" s="28"/>
      <c r="C53" s="28"/>
      <c r="D53" s="28"/>
      <c r="E53" s="28"/>
      <c r="F53" s="29">
        <v>1.03202e+006</v>
      </c>
      <c r="G53" s="29"/>
      <c r="H53" s="29">
        <v>1.03202e+006</v>
      </c>
      <c r="I53" s="29"/>
      <c r="J53" s="29" t="s">
        <v>107</v>
      </c>
    </row>
    <row r="54" spans="1:10" ht="13.50" thickBot="1" customHeight="1">
      <c r="A54" s="30" t="s">
        <v>108</v>
      </c>
      <c r="B54" s="30"/>
      <c r="C54" s="30"/>
      <c r="D54" s="30"/>
      <c r="E54" s="30"/>
      <c r="F54" s="31"/>
      <c r="G54" s="31"/>
      <c r="H54" s="31"/>
      <c r="I54" s="31"/>
      <c r="J54" s="3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</row>
  </sheetData>
  <mergeCells count="16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I33"/>
    <mergeCell ref="A34:B34"/>
    <mergeCell ref="C34:D34"/>
    <mergeCell ref="E34:H34"/>
    <mergeCell ref="A35:B35"/>
    <mergeCell ref="C35:D35"/>
    <mergeCell ref="E35:F35"/>
    <mergeCell ref="G35:H35"/>
    <mergeCell ref="A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2"/>
    <mergeCell ref="H42:I42"/>
    <mergeCell ref="J42:J44"/>
    <mergeCell ref="A43:E43"/>
    <mergeCell ref="F43:G43"/>
    <mergeCell ref="H43:I43"/>
    <mergeCell ref="A44:E44"/>
    <mergeCell ref="F44:G44"/>
    <mergeCell ref="H44:I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7:J57"/>
    <mergeCell ref="A58:J58"/>
    <mergeCell ref="A59:J59"/>
  </mergeCells>
  <pageMargins left="0.147638" right="0.147638" top="0.206693" bottom="0.206693" header="0.0" footer="0.0"/>
  <pageSetup paperSize="9" orientation="portrait"/>
  <rowBreaks count="0" manualBreakCount="0">
    </rowBreaks>
</worksheet>
</file>