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<sst xmlns="http://schemas.openxmlformats.org/spreadsheetml/2006/main" count="109" uniqueCount="109">
  <si>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</si>
  <si>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QDC020</t>
  </si>
  <si>
    <t xml:space="preserve">m²</t>
  </si>
  <si>
    <t xml:space="preserve">Coberta plana no transitable, no ventilada, enjardinada intensiva, tipus invertida. Impermeabilització amb làmines asfàltiques, tipus monocapa.</t>
  </si>
  <si>
    <r>
      <rPr>
        <sz val="8.25"/>
        <color rgb="FF000000"/>
        <rFont val="Arial"/>
        <family val="2"/>
      </rPr>
      <t xml:space="preserve">Coberta plana no transitable, no ventilada, enjardinada intensiva, tipus invertida, pendent del 1% al 5%. FORMACIÓ DE PENDENTS: mitjançant vorada de tremujals, aiguafons i juntes amb mestres de maó ceràmic buit doble i capa d'argila expandida, Arlita Dur "WEBER",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IMPERMEABILITZACIÓ: tipus monocapa, adherida, formada per làmina de betum modificat amb elastòmer SBS, LBM(SBS)-50/G-FP prèvia emprimació amb emulsió asfàltica aniònica amb càrregues tipus EB; CAPA SEPARADORA SOTA AÏLLAMENT: geotèxtil no teixit compost per fibres de polièster unides per tiretes, (150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(150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</si>
  <si>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</si>
  <si>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</si>
  <si>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</si>
  <si>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</si>
  <si>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</si>
  <si>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</si>
  <si>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</si>
  <si>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</si>
  <si>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</si>
  <si>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</si>
  <si>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mt01arl030u</t>
  </si>
  <si>
    <t xml:space="preserve">m³</t>
  </si>
  <si>
    <t xml:space="preserve">Argila expandida, Arlita Dur "WEBER",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</si>
  <si>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</si>
  <si>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</si>
  <si>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</si>
  <si>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</si>
  <si>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</si>
  <si>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</si>
  <si>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</si>
  <si>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</si>
  <si>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</si>
  <si>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</si>
  <si>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</si>
  <si>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</si>
  <si>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</si>
  <si>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</si>
  <si>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</si>
  <si>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</si>
  <si>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</si>
  <si>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</si>
  <si>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</si>
  <si>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</si>
  <si>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</si>
  <si>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mt16pxa010aaq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</si>
  <si>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</si>
  <si>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0,033 W/(mK), Euroclasse E de reacció al foc segons UNE-EN 13501-1, amb codi de designació XPS-EN 13164-T1-CS(10/Y)300-DS(70,90)-DLT(2)5-CC(2/1,5/50)125-WL(T)0,7-WD(V)3-FTCD1.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</si>
  <si>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</si>
  <si>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</si>
  <si>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</si>
  <si>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</si>
  <si>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</si>
  <si>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a plantació, subministrada a granel.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</si>
  <si>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</si>
  <si>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</si>
  <si>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</si>
  <si>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</si>
  <si>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</si>
  <si>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</si>
  <si>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</si>
  <si>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</si>
  <si>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</si>
  <si>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</si>
  <si>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</si>
  <si>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</si>
  <si>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</si>
  <si>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</si>
  <si>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</si>
  <si>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</si>
  <si>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</si>
  <si>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</si>
  <si>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</si>
  <si>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</si>
  <si>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</si>
  <si>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</si>
  <si>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</si>
  <si>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</si>
  <si>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</si>
  <si>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</si>
  <si>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</si>
  <si>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</si>
  <si>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</si>
  <si>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</si>
  <si>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73,76€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</si>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</sst>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04" customWidth="1"/>
    <col min="8" max="8" width="11.2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0.35</v>
      </c>
      <c r="I10" s="12">
        <f ca="1">ROUND(INDIRECT(ADDRESS(ROW()+(0), COLUMN()+(-3), 1))*INDIRECT(ADDRESS(ROW()+(0), COLUMN()+(-1), 1)), 2)</f>
        <v>1.05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148.96</v>
      </c>
      <c r="I11" s="12">
        <f ca="1">ROUND(INDIRECT(ADDRESS(ROW()+(0), COLUMN()+(-3), 1))*INDIRECT(ADDRESS(ROW()+(0), COLUMN()+(-1), 1)), 2)</f>
        <v>14.9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112.6</v>
      </c>
      <c r="I12" s="12">
        <f ca="1">ROUND(INDIRECT(ADDRESS(ROW()+(0), COLUMN()+(-3), 1))*INDIRECT(ADDRESS(ROW()+(0), COLUMN()+(-1), 1)), 2)</f>
        <v>1.13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53.48</v>
      </c>
      <c r="I15" s="12">
        <f ca="1">ROUND(INDIRECT(ADDRESS(ROW()+(0), COLUMN()+(-3), 1))*INDIRECT(ADDRESS(ROW()+(0), COLUMN()+(-1), 1)), 2)</f>
        <v>4.01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10.36</v>
      </c>
      <c r="I16" s="12">
        <f ca="1">ROUND(INDIRECT(ADDRESS(ROW()+(0), COLUMN()+(-3), 1))*INDIRECT(ADDRESS(ROW()+(0), COLUMN()+(-1), 1)), 2)</f>
        <v>11.4</v>
      </c>
    </row>
    <row r="17" spans="1:9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0.3</v>
      </c>
      <c r="G17" s="11"/>
      <c r="H17" s="12">
        <v>3.3</v>
      </c>
      <c r="I17" s="12">
        <f ca="1">ROUND(INDIRECT(ADDRESS(ROW()+(0), COLUMN()+(-3), 1))*INDIRECT(ADDRESS(ROW()+(0), COLUMN()+(-1), 1)), 2)</f>
        <v>0.99</v>
      </c>
    </row>
    <row r="18" spans="1:9" ht="55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2.1</v>
      </c>
      <c r="G18" s="11"/>
      <c r="H18" s="12">
        <v>0.68</v>
      </c>
      <c r="I18" s="12">
        <f ca="1">ROUND(INDIRECT(ADDRESS(ROW()+(0), COLUMN()+(-3), 1))*INDIRECT(ADDRESS(ROW()+(0), COLUMN()+(-1), 1)), 2)</f>
        <v>1.43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7.85</v>
      </c>
      <c r="I19" s="12">
        <f ca="1">ROUND(INDIRECT(ADDRESS(ROW()+(0), COLUMN()+(-3), 1))*INDIRECT(ADDRESS(ROW()+(0), COLUMN()+(-1), 1)), 2)</f>
        <v>8.24</v>
      </c>
    </row>
    <row r="20" spans="1:9" ht="34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4.61</v>
      </c>
      <c r="I20" s="12">
        <f ca="1">ROUND(INDIRECT(ADDRESS(ROW()+(0), COLUMN()+(-3), 1))*INDIRECT(ADDRESS(ROW()+(0), COLUMN()+(-1), 1)), 2)</f>
        <v>4.84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3">
        <v>0.25</v>
      </c>
      <c r="G21" s="13"/>
      <c r="H21" s="14">
        <v>19.5</v>
      </c>
      <c r="I21" s="14">
        <f ca="1">ROUND(INDIRECT(ADDRESS(ROW()+(0), COLUMN()+(-3), 1))*INDIRECT(ADDRESS(ROW()+(0), COLUMN()+(-1), 1)), 2)</f>
        <v>4.88</v>
      </c>
    </row>
    <row r="22" spans="1:9" ht="13.50" thickBot="1" customHeight="1">
      <c r="A22" s="15"/>
      <c r="B22" s="15"/>
      <c r="C22" s="15"/>
      <c r="D22" s="15"/>
      <c r="E22" s="15"/>
      <c r="F22" s="9" t="s">
        <v>48</v>
      </c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52.9</v>
      </c>
    </row>
    <row r="23" spans="1:9" ht="13.50" thickBot="1" customHeight="1">
      <c r="A23" s="15">
        <v>2</v>
      </c>
      <c r="B23" s="15"/>
      <c r="C23" s="15"/>
      <c r="D23" s="18" t="s">
        <v>49</v>
      </c>
      <c r="E23" s="18"/>
      <c r="F23" s="18"/>
      <c r="G23" s="18"/>
      <c r="H23" s="15"/>
      <c r="I23" s="15"/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0.108</v>
      </c>
      <c r="G24" s="11"/>
      <c r="H24" s="12">
        <v>28.42</v>
      </c>
      <c r="I24" s="12">
        <f ca="1">ROUND(INDIRECT(ADDRESS(ROW()+(0), COLUMN()+(-3), 1))*INDIRECT(ADDRESS(ROW()+(0), COLUMN()+(-1), 1)), 2)</f>
        <v>3.07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0.348</v>
      </c>
      <c r="G25" s="11"/>
      <c r="H25" s="12">
        <v>23.81</v>
      </c>
      <c r="I25" s="12">
        <f ca="1">ROUND(INDIRECT(ADDRESS(ROW()+(0), COLUMN()+(-3), 1))*INDIRECT(ADDRESS(ROW()+(0), COLUMN()+(-1), 1)), 2)</f>
        <v>8.29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0.192</v>
      </c>
      <c r="G26" s="11"/>
      <c r="H26" s="12">
        <v>28.42</v>
      </c>
      <c r="I26" s="12">
        <f ca="1">ROUND(INDIRECT(ADDRESS(ROW()+(0), COLUMN()+(-3), 1))*INDIRECT(ADDRESS(ROW()+(0), COLUMN()+(-1), 1)), 2)</f>
        <v>5.46</v>
      </c>
    </row>
    <row r="27" spans="1:9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0.192</v>
      </c>
      <c r="G27" s="11"/>
      <c r="H27" s="12">
        <v>25.28</v>
      </c>
      <c r="I27" s="12">
        <f ca="1">ROUND(INDIRECT(ADDRESS(ROW()+(0), COLUMN()+(-3), 1))*INDIRECT(ADDRESS(ROW()+(0), COLUMN()+(-1), 1)), 2)</f>
        <v>4.85</v>
      </c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0.06</v>
      </c>
      <c r="G28" s="11"/>
      <c r="H28" s="12">
        <v>29.34</v>
      </c>
      <c r="I28" s="12">
        <f ca="1">ROUND(INDIRECT(ADDRESS(ROW()+(0), COLUMN()+(-3), 1))*INDIRECT(ADDRESS(ROW()+(0), COLUMN()+(-1), 1)), 2)</f>
        <v>1.76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0.06</v>
      </c>
      <c r="G29" s="11"/>
      <c r="H29" s="12">
        <v>25.28</v>
      </c>
      <c r="I29" s="12">
        <f ca="1">ROUND(INDIRECT(ADDRESS(ROW()+(0), COLUMN()+(-3), 1))*INDIRECT(ADDRESS(ROW()+(0), COLUMN()+(-1), 1)), 2)</f>
        <v>1.52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0.144</v>
      </c>
      <c r="G30" s="11"/>
      <c r="H30" s="12">
        <v>28.42</v>
      </c>
      <c r="I30" s="12">
        <f ca="1">ROUND(INDIRECT(ADDRESS(ROW()+(0), COLUMN()+(-3), 1))*INDIRECT(ADDRESS(ROW()+(0), COLUMN()+(-1), 1)), 2)</f>
        <v>4.09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0.144</v>
      </c>
      <c r="G31" s="13"/>
      <c r="H31" s="14">
        <v>23.81</v>
      </c>
      <c r="I31" s="14">
        <f ca="1">ROUND(INDIRECT(ADDRESS(ROW()+(0), COLUMN()+(-3), 1))*INDIRECT(ADDRESS(ROW()+(0), COLUMN()+(-1), 1)), 2)</f>
        <v>3.43</v>
      </c>
    </row>
    <row r="32" spans="1:9" ht="13.50" thickBot="1" customHeight="1">
      <c r="A32" s="15"/>
      <c r="B32" s="15"/>
      <c r="C32" s="15"/>
      <c r="D32" s="15"/>
      <c r="E32" s="15"/>
      <c r="F32" s="9" t="s">
        <v>74</v>
      </c>
      <c r="G32" s="9"/>
      <c r="H32" s="9"/>
      <c r="I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32.47</v>
      </c>
    </row>
    <row r="33" spans="1:9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8"/>
      <c r="H33" s="15"/>
      <c r="I33" s="15"/>
    </row>
    <row r="34" spans="1:9" ht="13.50" thickBot="1" customHeight="1">
      <c r="A34" s="19"/>
      <c r="B34" s="19"/>
      <c r="C34" s="20" t="s">
        <v>76</v>
      </c>
      <c r="D34" s="19" t="s">
        <v>77</v>
      </c>
      <c r="E34" s="19"/>
      <c r="F34" s="13">
        <v>2</v>
      </c>
      <c r="G34" s="13"/>
      <c r="H34" s="14">
        <f ca="1">ROUND(SUM(INDIRECT(ADDRESS(ROW()+(-2), COLUMN()+(1), 1)),INDIRECT(ADDRESS(ROW()+(-12), COLUMN()+(1), 1))), 2)</f>
        <v>85.37</v>
      </c>
      <c r="I34" s="14">
        <f ca="1">ROUND(INDIRECT(ADDRESS(ROW()+(0), COLUMN()+(-3), 1))*INDIRECT(ADDRESS(ROW()+(0), COLUMN()+(-1), 1))/100, 2)</f>
        <v>1.71</v>
      </c>
    </row>
    <row r="35" spans="1:9" ht="13.50" thickBot="1" customHeight="1">
      <c r="A35" s="21" t="s">
        <v>78</v>
      </c>
      <c r="B35" s="21"/>
      <c r="C35" s="22"/>
      <c r="D35" s="23"/>
      <c r="E35" s="23"/>
      <c r="F35" s="24" t="s">
        <v>79</v>
      </c>
      <c r="G35" s="24"/>
      <c r="H35" s="25"/>
      <c r="I35" s="26">
        <f ca="1">ROUND(SUM(INDIRECT(ADDRESS(ROW()+(-1), COLUMN()+(0), 1)),INDIRECT(ADDRESS(ROW()+(-3), COLUMN()+(0), 1)),INDIRECT(ADDRESS(ROW()+(-13), COLUMN()+(0), 1))), 2)</f>
        <v>87.08</v>
      </c>
    </row>
    <row r="38" spans="1:9" ht="13.50" thickBot="1" customHeight="1">
      <c r="A38" s="27" t="s">
        <v>80</v>
      </c>
      <c r="B38" s="27"/>
      <c r="C38" s="27"/>
      <c r="D38" s="27"/>
      <c r="E38" s="27" t="s">
        <v>81</v>
      </c>
      <c r="F38" s="27"/>
      <c r="G38" s="27" t="s">
        <v>82</v>
      </c>
      <c r="H38" s="27"/>
      <c r="I38" s="27" t="s">
        <v>83</v>
      </c>
    </row>
    <row r="39" spans="1:9" ht="13.50" thickBot="1" customHeight="1">
      <c r="A39" s="28" t="s">
        <v>84</v>
      </c>
      <c r="B39" s="28"/>
      <c r="C39" s="28"/>
      <c r="D39" s="28"/>
      <c r="E39" s="29">
        <v>1.06202e+006</v>
      </c>
      <c r="F39" s="29"/>
      <c r="G39" s="29">
        <v>1.06202e+006</v>
      </c>
      <c r="H39" s="29"/>
      <c r="I39" s="29" t="s">
        <v>85</v>
      </c>
    </row>
    <row r="40" spans="1:9" ht="13.50" thickBot="1" customHeight="1">
      <c r="A40" s="30" t="s">
        <v>86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28" t="s">
        <v>87</v>
      </c>
      <c r="B41" s="28"/>
      <c r="C41" s="28"/>
      <c r="D41" s="28"/>
      <c r="E41" s="29">
        <v>132003</v>
      </c>
      <c r="F41" s="29"/>
      <c r="G41" s="29">
        <v>162004</v>
      </c>
      <c r="H41" s="29"/>
      <c r="I41" s="29" t="s">
        <v>88</v>
      </c>
    </row>
    <row r="42" spans="1:9" ht="13.50" thickBot="1" customHeight="1">
      <c r="A42" s="32" t="s">
        <v>89</v>
      </c>
      <c r="B42" s="32"/>
      <c r="C42" s="32"/>
      <c r="D42" s="32"/>
      <c r="E42" s="33"/>
      <c r="F42" s="33"/>
      <c r="G42" s="33"/>
      <c r="H42" s="33"/>
      <c r="I42" s="33"/>
    </row>
    <row r="43" spans="1:9" ht="13.50" thickBot="1" customHeight="1">
      <c r="A43" s="30" t="s">
        <v>90</v>
      </c>
      <c r="B43" s="30"/>
      <c r="C43" s="30"/>
      <c r="D43" s="30"/>
      <c r="E43" s="31">
        <v>112010</v>
      </c>
      <c r="F43" s="31"/>
      <c r="G43" s="31">
        <v>112010</v>
      </c>
      <c r="H43" s="31"/>
      <c r="I43" s="31"/>
    </row>
    <row r="44" spans="1:9" ht="13.50" thickBot="1" customHeight="1">
      <c r="A44" s="28" t="s">
        <v>91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 t="s">
        <v>92</v>
      </c>
    </row>
    <row r="45" spans="1:9" ht="24.00" thickBot="1" customHeight="1">
      <c r="A45" s="30" t="s">
        <v>93</v>
      </c>
      <c r="B45" s="30"/>
      <c r="C45" s="30"/>
      <c r="D45" s="30"/>
      <c r="E45" s="31"/>
      <c r="F45" s="31"/>
      <c r="G45" s="31"/>
      <c r="H45" s="31"/>
      <c r="I45" s="31"/>
    </row>
    <row r="46" spans="1:9" ht="13.50" thickBot="1" customHeight="1">
      <c r="A46" s="28" t="s">
        <v>94</v>
      </c>
      <c r="B46" s="28"/>
      <c r="C46" s="28"/>
      <c r="D46" s="28"/>
      <c r="E46" s="29">
        <v>1.18202e+006</v>
      </c>
      <c r="F46" s="29"/>
      <c r="G46" s="29">
        <v>1.18202e+006</v>
      </c>
      <c r="H46" s="29"/>
      <c r="I46" s="29" t="s">
        <v>95</v>
      </c>
    </row>
    <row r="47" spans="1:9" ht="13.50" thickBot="1" customHeight="1">
      <c r="A47" s="30" t="s">
        <v>96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97</v>
      </c>
      <c r="B48" s="28"/>
      <c r="C48" s="28"/>
      <c r="D48" s="28"/>
      <c r="E48" s="29">
        <v>142010</v>
      </c>
      <c r="F48" s="29"/>
      <c r="G48" s="29">
        <v>1.10201e+006</v>
      </c>
      <c r="H48" s="29"/>
      <c r="I48" s="29" t="s">
        <v>98</v>
      </c>
    </row>
    <row r="49" spans="1:9" ht="24.00" thickBot="1" customHeight="1">
      <c r="A49" s="30" t="s">
        <v>99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100</v>
      </c>
      <c r="B50" s="28"/>
      <c r="C50" s="28"/>
      <c r="D50" s="28"/>
      <c r="E50" s="29">
        <v>1.03202e+006</v>
      </c>
      <c r="F50" s="29"/>
      <c r="G50" s="29">
        <v>1.03202e+006</v>
      </c>
      <c r="H50" s="29"/>
      <c r="I50" s="29" t="s">
        <v>101</v>
      </c>
    </row>
    <row r="51" spans="1:9" ht="13.50" thickBot="1" customHeight="1">
      <c r="A51" s="30" t="s">
        <v>102</v>
      </c>
      <c r="B51" s="30"/>
      <c r="C51" s="30"/>
      <c r="D51" s="30"/>
      <c r="E51" s="31"/>
      <c r="F51" s="31"/>
      <c r="G51" s="31"/>
      <c r="H51" s="31"/>
      <c r="I51" s="31"/>
    </row>
    <row r="52" spans="1:9" ht="13.50" thickBot="1" customHeight="1">
      <c r="A52" s="28" t="s">
        <v>103</v>
      </c>
      <c r="B52" s="28"/>
      <c r="C52" s="28"/>
      <c r="D52" s="28"/>
      <c r="E52" s="29">
        <v>1.07202e+006</v>
      </c>
      <c r="F52" s="29"/>
      <c r="G52" s="29">
        <v>1.07202e+006</v>
      </c>
      <c r="H52" s="29"/>
      <c r="I52" s="29" t="s">
        <v>104</v>
      </c>
    </row>
    <row r="53" spans="1:9" ht="24.00" thickBot="1" customHeight="1">
      <c r="A53" s="30" t="s">
        <v>105</v>
      </c>
      <c r="B53" s="30"/>
      <c r="C53" s="30"/>
      <c r="D53" s="30"/>
      <c r="E53" s="31"/>
      <c r="F53" s="31"/>
      <c r="G53" s="31"/>
      <c r="H53" s="31"/>
      <c r="I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</row>
  </sheetData>
  <mergeCells count="12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H22"/>
    <mergeCell ref="A23:B23"/>
    <mergeCell ref="D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H32"/>
    <mergeCell ref="A33:B33"/>
    <mergeCell ref="D33:G33"/>
    <mergeCell ref="A34:B34"/>
    <mergeCell ref="D34:E34"/>
    <mergeCell ref="F34:G34"/>
    <mergeCell ref="A35:E35"/>
    <mergeCell ref="F35:H35"/>
    <mergeCell ref="A38:D38"/>
    <mergeCell ref="E38:F38"/>
    <mergeCell ref="G38:H38"/>
    <mergeCell ref="A39:D39"/>
    <mergeCell ref="E39:F40"/>
    <mergeCell ref="G39:H40"/>
    <mergeCell ref="I39:I40"/>
    <mergeCell ref="A40:D40"/>
    <mergeCell ref="A41:D41"/>
    <mergeCell ref="E41:F41"/>
    <mergeCell ref="G41:H41"/>
    <mergeCell ref="I41:I43"/>
    <mergeCell ref="A42:D42"/>
    <mergeCell ref="E42:F42"/>
    <mergeCell ref="G42:H42"/>
    <mergeCell ref="A43:D43"/>
    <mergeCell ref="E43:F43"/>
    <mergeCell ref="G43:H43"/>
    <mergeCell ref="A44:D44"/>
    <mergeCell ref="E44:F45"/>
    <mergeCell ref="G44:H45"/>
    <mergeCell ref="I44:I45"/>
    <mergeCell ref="A45:D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1"/>
    <mergeCell ref="G50:H51"/>
    <mergeCell ref="I50:I51"/>
    <mergeCell ref="A51:D51"/>
    <mergeCell ref="A52:D52"/>
    <mergeCell ref="E52:F53"/>
    <mergeCell ref="G52:H53"/>
    <mergeCell ref="I52:I53"/>
    <mergeCell ref="A53:D53"/>
    <mergeCell ref="A56:I56"/>
    <mergeCell ref="A57:I57"/>
    <mergeCell ref="A58:I58"/>
  </mergeCells>
  <pageMargins left="0.147638" right="0.147638" top="0.206693" bottom="0.206693" header="0.0" footer="0.0"/>
  <pageSetup paperSize="9" orientation="portrait"/>
  <rowBreaks count="0" manualBreakCount="0">
    </rowBreaks>
</worksheet>
</file>