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<sst xmlns="http://schemas.openxmlformats.org/spreadsheetml/2006/main" count="127" uniqueCount="127">
  <si>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</si>
  <si>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QAC022</t>
  </si>
  <si>
    <t xml:space="preserve">m²</t>
  </si>
  <si>
    <t xml:space="preserve">Coberta plana transitable, no ventilada, amb enrajolat fix, tipus invertida, per a trànsit rodat.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</si>
  <si>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expandida, Arlita Dur "WEBER" i ciment gris, amb espessor medi de 10 cm; amb capa de regularització de morter de ciment, industrial, M-5 de 2 cm d'espessor, acabat remolinat; IMPERMEABILITZACIÓ: tipus bicapa, adherida, composta per làmina de betum modificat amb elastòmer SBS, LBM(SBS)-40-FP i làmina de betum modificat amb elastòmer SBS, LBM(SBS)-30-FV,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kPa; CAPA SEPARADORA SOTA PROTECCIÓ: geotèxtil no teixit compost per fibres de polièster unides per tiretes, (200 g/m²); CAPA DE PROTECCIÓ: paviment d'aglomerat asfàltic, amb mescla bituminosa discontínua en calent, tipus BBTM 8B, amb àrid granític i betum asfàltic de penetració, de 8 cm d'espessor, sobre una capa de 4 cm de morter de ciment CEM II/B-P 32,5 N tipus M-10.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</si>
  <si>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</si>
  <si>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</si>
  <si>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</si>
  <si>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</si>
  <si>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</si>
  <si>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</si>
  <si>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</si>
  <si>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</si>
  <si>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</si>
  <si>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</si>
  <si>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mt01arl030v</t>
  </si>
  <si>
    <t xml:space="preserve">m³</t>
  </si>
  <si>
    <t xml:space="preserve">Argila expandida, Arlita Dur "WEBER",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</si>
  <si>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</si>
  <si>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</si>
  <si>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</si>
  <si>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</si>
  <si>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</si>
  <si>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</si>
  <si>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</si>
  <si>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</si>
  <si>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</si>
  <si>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</si>
  <si>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</si>
  <si>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</si>
  <si>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</si>
  <si>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</si>
  <si>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</si>
  <si>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</si>
  <si>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</si>
  <si>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</si>
  <si>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</si>
  <si>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</si>
  <si>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</si>
  <si>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</si>
  <si>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</si>
  <si>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</si>
  <si>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mt16pxa010baq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</si>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</sst>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29" customWidth="1"/>
    <col min="4" max="4" width="71.23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1"/>
      <c r="G10" s="12">
        <v>0.35</v>
      </c>
      <c r="H10" s="12">
        <f ca="1">ROUND(INDIRECT(ADDRESS(ROW()+(0), COLUMN()+(-3), 1))*INDIRECT(ADDRESS(ROW()+(0), COLUMN()+(-1), 1)), 2)</f>
        <v>1.05</v>
      </c>
    </row>
    <row r="11" spans="1:8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2">
        <v>125.31</v>
      </c>
      <c r="H11" s="12">
        <f ca="1">ROUND(INDIRECT(ADDRESS(ROW()+(0), COLUMN()+(-3), 1))*INDIRECT(ADDRESS(ROW()+(0), COLUMN()+(-1), 1)), 2)</f>
        <v>13.16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20</v>
      </c>
      <c r="F12" s="11"/>
      <c r="G12" s="12">
        <v>0.1</v>
      </c>
      <c r="H12" s="12">
        <f ca="1">ROUND(INDIRECT(ADDRESS(ROW()+(0), COLUMN()+(-3), 1))*INDIRECT(ADDRESS(ROW()+(0), COLUMN()+(-1), 1)), 2)</f>
        <v>2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0.012</v>
      </c>
      <c r="F13" s="11"/>
      <c r="G13" s="12">
        <v>1.5</v>
      </c>
      <c r="H13" s="12">
        <f ca="1">ROUND(INDIRECT(ADDRESS(ROW()+(0), COLUMN()+(-3), 1))*INDIRECT(ADDRESS(ROW()+(0), COLUMN()+(-1), 1)), 2)</f>
        <v>0.02</v>
      </c>
    </row>
    <row r="14" spans="1:8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0.01</v>
      </c>
      <c r="F14" s="11"/>
      <c r="G14" s="12">
        <v>1.34</v>
      </c>
      <c r="H14" s="12">
        <f ca="1">ROUND(INDIRECT(ADDRESS(ROW()+(0), COLUMN()+(-3), 1))*INDIRECT(ADDRESS(ROW()+(0), COLUMN()+(-1), 1)), 2)</f>
        <v>0.01</v>
      </c>
    </row>
    <row r="15" spans="1:8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0.038</v>
      </c>
      <c r="F15" s="11"/>
      <c r="G15" s="12">
        <v>53.48</v>
      </c>
      <c r="H15" s="12">
        <f ca="1">ROUND(INDIRECT(ADDRESS(ROW()+(0), COLUMN()+(-3), 1))*INDIRECT(ADDRESS(ROW()+(0), COLUMN()+(-1), 1)), 2)</f>
        <v>2.03</v>
      </c>
    </row>
    <row r="16" spans="1:8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1"/>
      <c r="G16" s="12">
        <v>6.93</v>
      </c>
      <c r="H16" s="12">
        <f ca="1">ROUND(INDIRECT(ADDRESS(ROW()+(0), COLUMN()+(-3), 1))*INDIRECT(ADDRESS(ROW()+(0), COLUMN()+(-1), 1)), 2)</f>
        <v>7.62</v>
      </c>
    </row>
    <row r="17" spans="1:8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1.1</v>
      </c>
      <c r="F17" s="11"/>
      <c r="G17" s="12">
        <v>4.8</v>
      </c>
      <c r="H17" s="12">
        <f ca="1">ROUND(INDIRECT(ADDRESS(ROW()+(0), COLUMN()+(-3), 1))*INDIRECT(ADDRESS(ROW()+(0), COLUMN()+(-1), 1)), 2)</f>
        <v>5.28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0.3</v>
      </c>
      <c r="F18" s="11"/>
      <c r="G18" s="12">
        <v>3.3</v>
      </c>
      <c r="H18" s="12">
        <f ca="1">ROUND(INDIRECT(ADDRESS(ROW()+(0), COLUMN()+(-3), 1))*INDIRECT(ADDRESS(ROW()+(0), COLUMN()+(-1), 1)), 2)</f>
        <v>0.99</v>
      </c>
    </row>
    <row r="19" spans="1:8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1"/>
      <c r="G19" s="12">
        <v>0.68</v>
      </c>
      <c r="H19" s="12">
        <f ca="1">ROUND(INDIRECT(ADDRESS(ROW()+(0), COLUMN()+(-3), 1))*INDIRECT(ADDRESS(ROW()+(0), COLUMN()+(-1), 1)), 2)</f>
        <v>0.71</v>
      </c>
    </row>
    <row r="20" spans="1:8" ht="55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1"/>
      <c r="G20" s="12">
        <v>9.26</v>
      </c>
      <c r="H20" s="12">
        <f ca="1">ROUND(INDIRECT(ADDRESS(ROW()+(0), COLUMN()+(-3), 1))*INDIRECT(ADDRESS(ROW()+(0), COLUMN()+(-1), 1)), 2)</f>
        <v>9.72</v>
      </c>
    </row>
    <row r="21" spans="1:8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1.05</v>
      </c>
      <c r="F21" s="11"/>
      <c r="G21" s="12">
        <v>0.93</v>
      </c>
      <c r="H21" s="12">
        <f ca="1">ROUND(INDIRECT(ADDRESS(ROW()+(0), COLUMN()+(-3), 1))*INDIRECT(ADDRESS(ROW()+(0), COLUMN()+(-1), 1)), 2)</f>
        <v>0.98</v>
      </c>
    </row>
    <row r="22" spans="1:8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0.04</v>
      </c>
      <c r="F22" s="11"/>
      <c r="G22" s="12">
        <v>133.3</v>
      </c>
      <c r="H22" s="12">
        <f ca="1">ROUND(INDIRECT(ADDRESS(ROW()+(0), COLUMN()+(-3), 1))*INDIRECT(ADDRESS(ROW()+(0), COLUMN()+(-1), 1)), 2)</f>
        <v>5.33</v>
      </c>
    </row>
    <row r="23" spans="1:8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0.184</v>
      </c>
      <c r="F23" s="13"/>
      <c r="G23" s="14">
        <v>89.06</v>
      </c>
      <c r="H23" s="14">
        <f ca="1">ROUND(INDIRECT(ADDRESS(ROW()+(0), COLUMN()+(-3), 1))*INDIRECT(ADDRESS(ROW()+(0), COLUMN()+(-1), 1)), 2)</f>
        <v>16.39</v>
      </c>
    </row>
    <row r="24" spans="1:8" ht="13.50" thickBot="1" customHeight="1">
      <c r="A24" s="15"/>
      <c r="B24" s="15"/>
      <c r="C24" s="15"/>
      <c r="D24" s="15"/>
      <c r="E24" s="9" t="s">
        <v>54</v>
      </c>
      <c r="F24" s="9"/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65.29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0.007</v>
      </c>
      <c r="F26" s="11"/>
      <c r="G26" s="12">
        <v>227.25</v>
      </c>
      <c r="H26" s="12">
        <f ca="1">ROUND(INDIRECT(ADDRESS(ROW()+(0), COLUMN()+(-3), 1))*INDIRECT(ADDRESS(ROW()+(0), COLUMN()+(-1), 1)), 2)</f>
        <v>1.59</v>
      </c>
    </row>
    <row r="27" spans="1:8" ht="24.00" thickBot="1" customHeight="1">
      <c r="A27" s="1" t="s">
        <v>59</v>
      </c>
      <c r="B27" s="1"/>
      <c r="C27" s="10" t="s">
        <v>60</v>
      </c>
      <c r="D27" s="1" t="s">
        <v>61</v>
      </c>
      <c r="E27" s="11">
        <v>0.003</v>
      </c>
      <c r="F27" s="11"/>
      <c r="G27" s="12">
        <v>55.71</v>
      </c>
      <c r="H27" s="12">
        <f ca="1">ROUND(INDIRECT(ADDRESS(ROW()+(0), COLUMN()+(-3), 1))*INDIRECT(ADDRESS(ROW()+(0), COLUMN()+(-1), 1)), 2)</f>
        <v>0.17</v>
      </c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0.063</v>
      </c>
      <c r="F28" s="13"/>
      <c r="G28" s="14">
        <v>3.45</v>
      </c>
      <c r="H28" s="14">
        <f ca="1">ROUND(INDIRECT(ADDRESS(ROW()+(0), COLUMN()+(-3), 1))*INDIRECT(ADDRESS(ROW()+(0), COLUMN()+(-1), 1)), 2)</f>
        <v>0.22</v>
      </c>
    </row>
    <row r="29" spans="1:8" ht="13.50" thickBot="1" customHeight="1">
      <c r="A29" s="15"/>
      <c r="B29" s="15"/>
      <c r="C29" s="15"/>
      <c r="D29" s="15"/>
      <c r="E29" s="9" t="s">
        <v>65</v>
      </c>
      <c r="F29" s="9"/>
      <c r="G29" s="9"/>
      <c r="H29" s="17">
        <f ca="1">ROUND(SUM(INDIRECT(ADDRESS(ROW()+(-1), COLUMN()+(0), 1)),INDIRECT(ADDRESS(ROW()+(-2), COLUMN()+(0), 1)),INDIRECT(ADDRESS(ROW()+(-3), COLUMN()+(0), 1))), 2)</f>
        <v>1.98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0.487</v>
      </c>
      <c r="F31" s="11"/>
      <c r="G31" s="12">
        <v>28.42</v>
      </c>
      <c r="H31" s="12">
        <f ca="1">ROUND(INDIRECT(ADDRESS(ROW()+(0), COLUMN()+(-3), 1))*INDIRECT(ADDRESS(ROW()+(0), COLUMN()+(-1), 1)), 2)</f>
        <v>13.84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0.798</v>
      </c>
      <c r="F32" s="11"/>
      <c r="G32" s="12">
        <v>23.81</v>
      </c>
      <c r="H32" s="12">
        <f ca="1">ROUND(INDIRECT(ADDRESS(ROW()+(0), COLUMN()+(-3), 1))*INDIRECT(ADDRESS(ROW()+(0), COLUMN()+(-1), 1)), 2)</f>
        <v>19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0.252</v>
      </c>
      <c r="F33" s="11"/>
      <c r="G33" s="12">
        <v>28.42</v>
      </c>
      <c r="H33" s="12">
        <f ca="1">ROUND(INDIRECT(ADDRESS(ROW()+(0), COLUMN()+(-3), 1))*INDIRECT(ADDRESS(ROW()+(0), COLUMN()+(-1), 1)), 2)</f>
        <v>7.16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0.252</v>
      </c>
      <c r="F34" s="11"/>
      <c r="G34" s="12">
        <v>25.28</v>
      </c>
      <c r="H34" s="12">
        <f ca="1">ROUND(INDIRECT(ADDRESS(ROW()+(0), COLUMN()+(-3), 1))*INDIRECT(ADDRESS(ROW()+(0), COLUMN()+(-1), 1)), 2)</f>
        <v>6.37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0.06</v>
      </c>
      <c r="F35" s="11"/>
      <c r="G35" s="12">
        <v>29.34</v>
      </c>
      <c r="H35" s="12">
        <f ca="1">ROUND(INDIRECT(ADDRESS(ROW()+(0), COLUMN()+(-3), 1))*INDIRECT(ADDRESS(ROW()+(0), COLUMN()+(-1), 1)), 2)</f>
        <v>1.76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3">
        <v>0.06</v>
      </c>
      <c r="F36" s="13"/>
      <c r="G36" s="14">
        <v>25.28</v>
      </c>
      <c r="H36" s="14">
        <f ca="1">ROUND(INDIRECT(ADDRESS(ROW()+(0), COLUMN()+(-3), 1))*INDIRECT(ADDRESS(ROW()+(0), COLUMN()+(-1), 1)), 2)</f>
        <v>1.52</v>
      </c>
    </row>
    <row r="37" spans="1:8" ht="13.50" thickBot="1" customHeight="1">
      <c r="A37" s="15"/>
      <c r="B37" s="15"/>
      <c r="C37" s="15"/>
      <c r="D37" s="15"/>
      <c r="E37" s="9" t="s">
        <v>85</v>
      </c>
      <c r="F37" s="9"/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49.65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3">
        <v>2</v>
      </c>
      <c r="F39" s="13"/>
      <c r="G39" s="14">
        <f ca="1">ROUND(SUM(INDIRECT(ADDRESS(ROW()+(-2), COLUMN()+(1), 1)),INDIRECT(ADDRESS(ROW()+(-10), COLUMN()+(1), 1)),INDIRECT(ADDRESS(ROW()+(-15), COLUMN()+(1), 1))), 2)</f>
        <v>116.92</v>
      </c>
      <c r="H39" s="14">
        <f ca="1">ROUND(INDIRECT(ADDRESS(ROW()+(0), COLUMN()+(-3), 1))*INDIRECT(ADDRESS(ROW()+(0), COLUMN()+(-1), 1))/100, 2)</f>
        <v>2.34</v>
      </c>
    </row>
    <row r="40" spans="1:8" ht="13.50" thickBot="1" customHeight="1">
      <c r="A40" s="21" t="s">
        <v>89</v>
      </c>
      <c r="B40" s="21"/>
      <c r="C40" s="22"/>
      <c r="D40" s="23"/>
      <c r="E40" s="24" t="s">
        <v>90</v>
      </c>
      <c r="F40" s="24"/>
      <c r="G40" s="25"/>
      <c r="H40" s="26">
        <f ca="1">ROUND(SUM(INDIRECT(ADDRESS(ROW()+(-1), COLUMN()+(0), 1)),INDIRECT(ADDRESS(ROW()+(-3), COLUMN()+(0), 1)),INDIRECT(ADDRESS(ROW()+(-11), COLUMN()+(0), 1)),INDIRECT(ADDRESS(ROW()+(-16), COLUMN()+(0), 1))), 2)</f>
        <v>119.26</v>
      </c>
    </row>
    <row r="43" spans="1:8" ht="13.50" thickBot="1" customHeight="1">
      <c r="A43" s="27" t="s">
        <v>91</v>
      </c>
      <c r="B43" s="27"/>
      <c r="C43" s="27"/>
      <c r="D43" s="27"/>
      <c r="E43" s="27"/>
      <c r="F43" s="27" t="s">
        <v>92</v>
      </c>
      <c r="G43" s="27" t="s">
        <v>93</v>
      </c>
      <c r="H43" s="27" t="s">
        <v>94</v>
      </c>
    </row>
    <row r="44" spans="1:8" ht="13.50" thickBot="1" customHeight="1">
      <c r="A44" s="28" t="s">
        <v>95</v>
      </c>
      <c r="B44" s="28"/>
      <c r="C44" s="28"/>
      <c r="D44" s="28"/>
      <c r="E44" s="28"/>
      <c r="F44" s="29">
        <v>1.06202e+006</v>
      </c>
      <c r="G44" s="29">
        <v>1.06202e+006</v>
      </c>
      <c r="H44" s="29" t="s">
        <v>96</v>
      </c>
    </row>
    <row r="45" spans="1:8" ht="13.50" thickBot="1" customHeight="1">
      <c r="A45" s="30" t="s">
        <v>97</v>
      </c>
      <c r="B45" s="30"/>
      <c r="C45" s="30"/>
      <c r="D45" s="30"/>
      <c r="E45" s="30"/>
      <c r="F45" s="31"/>
      <c r="G45" s="31"/>
      <c r="H45" s="31"/>
    </row>
    <row r="46" spans="1:8" ht="13.50" thickBot="1" customHeight="1">
      <c r="A46" s="28" t="s">
        <v>98</v>
      </c>
      <c r="B46" s="28"/>
      <c r="C46" s="28"/>
      <c r="D46" s="28"/>
      <c r="E46" s="28"/>
      <c r="F46" s="29">
        <v>132003</v>
      </c>
      <c r="G46" s="29">
        <v>162004</v>
      </c>
      <c r="H46" s="29" t="s">
        <v>99</v>
      </c>
    </row>
    <row r="47" spans="1:8" ht="13.50" thickBot="1" customHeight="1">
      <c r="A47" s="32" t="s">
        <v>100</v>
      </c>
      <c r="B47" s="32"/>
      <c r="C47" s="32"/>
      <c r="D47" s="32"/>
      <c r="E47" s="32"/>
      <c r="F47" s="33"/>
      <c r="G47" s="33"/>
      <c r="H47" s="33"/>
    </row>
    <row r="48" spans="1:8" ht="13.50" thickBot="1" customHeight="1">
      <c r="A48" s="30" t="s">
        <v>101</v>
      </c>
      <c r="B48" s="30"/>
      <c r="C48" s="30"/>
      <c r="D48" s="30"/>
      <c r="E48" s="30"/>
      <c r="F48" s="31">
        <v>112010</v>
      </c>
      <c r="G48" s="31">
        <v>112010</v>
      </c>
      <c r="H48" s="31"/>
    </row>
    <row r="49" spans="1:8" ht="13.50" thickBot="1" customHeight="1">
      <c r="A49" s="28" t="s">
        <v>102</v>
      </c>
      <c r="B49" s="28"/>
      <c r="C49" s="28"/>
      <c r="D49" s="28"/>
      <c r="E49" s="28"/>
      <c r="F49" s="29">
        <v>172012</v>
      </c>
      <c r="G49" s="29">
        <v>172013</v>
      </c>
      <c r="H49" s="29" t="s">
        <v>103</v>
      </c>
    </row>
    <row r="50" spans="1:8" ht="13.5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</row>
    <row r="51" spans="1:8" ht="13.50" thickBot="1" customHeight="1">
      <c r="A51" s="28" t="s">
        <v>105</v>
      </c>
      <c r="B51" s="28"/>
      <c r="C51" s="28"/>
      <c r="D51" s="28"/>
      <c r="E51" s="28"/>
      <c r="F51" s="29">
        <v>1.07202e+006</v>
      </c>
      <c r="G51" s="29">
        <v>1.07202e+006</v>
      </c>
      <c r="H51" s="29" t="s">
        <v>106</v>
      </c>
    </row>
    <row r="52" spans="1:8" ht="24.00" thickBot="1" customHeight="1">
      <c r="A52" s="30" t="s">
        <v>107</v>
      </c>
      <c r="B52" s="30"/>
      <c r="C52" s="30"/>
      <c r="D52" s="30"/>
      <c r="E52" s="30"/>
      <c r="F52" s="31"/>
      <c r="G52" s="31"/>
      <c r="H52" s="31"/>
    </row>
    <row r="53" spans="1:8" ht="13.50" thickBot="1" customHeight="1">
      <c r="A53" s="28" t="s">
        <v>108</v>
      </c>
      <c r="B53" s="28"/>
      <c r="C53" s="28"/>
      <c r="D53" s="28"/>
      <c r="E53" s="28"/>
      <c r="F53" s="29">
        <v>1.18202e+006</v>
      </c>
      <c r="G53" s="29">
        <v>1.18202e+006</v>
      </c>
      <c r="H53" s="29" t="s">
        <v>109</v>
      </c>
    </row>
    <row r="54" spans="1:8" ht="13.50" thickBot="1" customHeight="1">
      <c r="A54" s="30" t="s">
        <v>110</v>
      </c>
      <c r="B54" s="30"/>
      <c r="C54" s="30"/>
      <c r="D54" s="30"/>
      <c r="E54" s="30"/>
      <c r="F54" s="31"/>
      <c r="G54" s="31"/>
      <c r="H54" s="31"/>
    </row>
    <row r="55" spans="1:8" ht="13.50" thickBot="1" customHeight="1">
      <c r="A55" s="28" t="s">
        <v>111</v>
      </c>
      <c r="B55" s="28"/>
      <c r="C55" s="28"/>
      <c r="D55" s="28"/>
      <c r="E55" s="28"/>
      <c r="F55" s="29">
        <v>142010</v>
      </c>
      <c r="G55" s="29">
        <v>1.10201e+006</v>
      </c>
      <c r="H55" s="29" t="s">
        <v>112</v>
      </c>
    </row>
    <row r="56" spans="1:8" ht="24.00" thickBot="1" customHeight="1">
      <c r="A56" s="30" t="s">
        <v>113</v>
      </c>
      <c r="B56" s="30"/>
      <c r="C56" s="30"/>
      <c r="D56" s="30"/>
      <c r="E56" s="30"/>
      <c r="F56" s="31"/>
      <c r="G56" s="31"/>
      <c r="H56" s="31"/>
    </row>
    <row r="57" spans="1:8" ht="13.50" thickBot="1" customHeight="1">
      <c r="A57" s="28" t="s">
        <v>114</v>
      </c>
      <c r="B57" s="28"/>
      <c r="C57" s="28"/>
      <c r="D57" s="28"/>
      <c r="E57" s="28"/>
      <c r="F57" s="29">
        <v>1.03202e+006</v>
      </c>
      <c r="G57" s="29">
        <v>1.03202e+006</v>
      </c>
      <c r="H57" s="29" t="s">
        <v>115</v>
      </c>
    </row>
    <row r="58" spans="1:8" ht="13.50" thickBot="1" customHeight="1">
      <c r="A58" s="30" t="s">
        <v>116</v>
      </c>
      <c r="B58" s="30"/>
      <c r="C58" s="30"/>
      <c r="D58" s="30"/>
      <c r="E58" s="30"/>
      <c r="F58" s="31"/>
      <c r="G58" s="31"/>
      <c r="H58" s="31"/>
    </row>
    <row r="59" spans="1:8" ht="13.50" thickBot="1" customHeight="1">
      <c r="A59" s="28" t="s">
        <v>117</v>
      </c>
      <c r="B59" s="28"/>
      <c r="C59" s="28"/>
      <c r="D59" s="28"/>
      <c r="E59" s="28"/>
      <c r="F59" s="29">
        <v>1.07202e+006</v>
      </c>
      <c r="G59" s="29">
        <v>1.07202e+006</v>
      </c>
      <c r="H59" s="29" t="s">
        <v>118</v>
      </c>
    </row>
    <row r="60" spans="1:8" ht="24.00" thickBot="1" customHeight="1">
      <c r="A60" s="30" t="s">
        <v>119</v>
      </c>
      <c r="B60" s="30"/>
      <c r="C60" s="30"/>
      <c r="D60" s="30"/>
      <c r="E60" s="30"/>
      <c r="F60" s="31"/>
      <c r="G60" s="31"/>
      <c r="H60" s="31"/>
    </row>
    <row r="61" spans="1:8" ht="13.50" thickBot="1" customHeight="1">
      <c r="A61" s="28" t="s">
        <v>120</v>
      </c>
      <c r="B61" s="28"/>
      <c r="C61" s="28"/>
      <c r="D61" s="28"/>
      <c r="E61" s="28"/>
      <c r="F61" s="29">
        <v>132007</v>
      </c>
      <c r="G61" s="29">
        <v>132008</v>
      </c>
      <c r="H61" s="29" t="s">
        <v>121</v>
      </c>
    </row>
    <row r="62" spans="1:8" ht="13.50" thickBot="1" customHeight="1">
      <c r="A62" s="32" t="s">
        <v>122</v>
      </c>
      <c r="B62" s="32"/>
      <c r="C62" s="32"/>
      <c r="D62" s="32"/>
      <c r="E62" s="32"/>
      <c r="F62" s="33"/>
      <c r="G62" s="33"/>
      <c r="H62" s="33"/>
    </row>
    <row r="63" spans="1:8" ht="13.50" thickBot="1" customHeight="1">
      <c r="A63" s="30" t="s">
        <v>123</v>
      </c>
      <c r="B63" s="30"/>
      <c r="C63" s="30"/>
      <c r="D63" s="30"/>
      <c r="E63" s="30"/>
      <c r="F63" s="31">
        <v>112009</v>
      </c>
      <c r="G63" s="31">
        <v>112009</v>
      </c>
      <c r="H63" s="31"/>
    </row>
    <row r="66" spans="1:1" ht="33.75" thickBot="1" customHeight="1">
      <c r="A66" s="1" t="s">
        <v>124</v>
      </c>
      <c r="B66" s="1"/>
      <c r="C66" s="1"/>
      <c r="D66" s="1"/>
      <c r="E66" s="1"/>
      <c r="F66" s="1"/>
      <c r="G66" s="1"/>
      <c r="H66" s="1"/>
    </row>
    <row r="67" spans="1:1" ht="33.75" thickBot="1" customHeight="1">
      <c r="A67" s="1" t="s">
        <v>125</v>
      </c>
      <c r="B67" s="1"/>
      <c r="C67" s="1"/>
      <c r="D67" s="1"/>
      <c r="E67" s="1"/>
      <c r="F67" s="1"/>
      <c r="G67" s="1"/>
      <c r="H67" s="1"/>
    </row>
    <row r="68" spans="1:1" ht="33.75" thickBot="1" customHeight="1">
      <c r="A68" s="1" t="s">
        <v>126</v>
      </c>
      <c r="B68" s="1"/>
      <c r="C68" s="1"/>
      <c r="D68" s="1"/>
      <c r="E68" s="1"/>
      <c r="F68" s="1"/>
      <c r="G68" s="1"/>
      <c r="H68" s="1"/>
    </row>
  </sheetData>
  <mergeCells count="116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G24"/>
    <mergeCell ref="A25:B25"/>
    <mergeCell ref="D25:F25"/>
    <mergeCell ref="A26:B26"/>
    <mergeCell ref="E26:F26"/>
    <mergeCell ref="A27:B27"/>
    <mergeCell ref="E27:F27"/>
    <mergeCell ref="A28:B28"/>
    <mergeCell ref="E28:F28"/>
    <mergeCell ref="A29:B29"/>
    <mergeCell ref="E29:G29"/>
    <mergeCell ref="A30:B30"/>
    <mergeCell ref="D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G37"/>
    <mergeCell ref="A38:B38"/>
    <mergeCell ref="D38:F38"/>
    <mergeCell ref="A39:B39"/>
    <mergeCell ref="E39:F39"/>
    <mergeCell ref="A40:D40"/>
    <mergeCell ref="E40:G40"/>
    <mergeCell ref="A43:E43"/>
    <mergeCell ref="A44:E44"/>
    <mergeCell ref="F44:F45"/>
    <mergeCell ref="G44:G45"/>
    <mergeCell ref="H44:H45"/>
    <mergeCell ref="A45:E45"/>
    <mergeCell ref="A46:E46"/>
    <mergeCell ref="H46:H48"/>
    <mergeCell ref="A47:E47"/>
    <mergeCell ref="A48:E48"/>
    <mergeCell ref="A49:E49"/>
    <mergeCell ref="F49:F50"/>
    <mergeCell ref="G49:G50"/>
    <mergeCell ref="H49:H50"/>
    <mergeCell ref="A50:E50"/>
    <mergeCell ref="A51:E51"/>
    <mergeCell ref="F51:F52"/>
    <mergeCell ref="G51:G52"/>
    <mergeCell ref="H51:H52"/>
    <mergeCell ref="A52:E52"/>
    <mergeCell ref="A53:E53"/>
    <mergeCell ref="F53:F54"/>
    <mergeCell ref="G53:G54"/>
    <mergeCell ref="H53:H54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H61:H63"/>
    <mergeCell ref="A62:E62"/>
    <mergeCell ref="A63:E63"/>
    <mergeCell ref="A66:H66"/>
    <mergeCell ref="A67:H67"/>
    <mergeCell ref="A68:H68"/>
  </mergeCells>
  <pageMargins left="0.147638" right="0.147638" top="0.206693" bottom="0.206693" header="0.0" footer="0.0"/>
  <pageSetup paperSize="9" orientation="portrait"/>
  <rowBreaks count="0" manualBreakCount="0">
    </rowBreaks>
</worksheet>
</file>