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<sst xmlns="http://schemas.openxmlformats.org/spreadsheetml/2006/main" count="45" uniqueCount="45">
  <si>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</si>
  <si>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RSG011</t>
  </si>
  <si>
    <t xml:space="preserve">m²</t>
  </si>
  <si>
    <t xml:space="preserve">Enrajolat de rajoles ceràmiques col·locades en capa grossa.</t>
  </si>
  <si>
    <r>
      <rPr>
        <sz val="8.25"/>
        <color rgb="FF000000"/>
        <rFont val="Arial"/>
        <family val="2"/>
      </rPr>
      <t xml:space="preserve">Enrajolat de rajoles ceràmiques de gres esmaltat, de 30x30 cm, 8 €/m², capacitat d'absorció d'aigua E&lt;3%, grup BIb, resistència al lliscament Rd&lt;=15, classe 0, rebudes amb morter de ciment M-5 de 3 cm d'espessor i rejuntades amb morter de junts cimentós millorat, tipus CG2 W A, segons UNE-EN 13888, amb absorció d'aigua reduïda i resistència elevada a l'abrasió, Webercolor Junta Fina "WEBER", color Blanco.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</si>
  <si>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</si>
  <si>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</si>
  <si>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</si>
  <si>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</si>
  <si>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</si>
  <si>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</si>
  <si>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</si>
  <si>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mt09mor010c</t>
  </si>
  <si>
    <t xml:space="preserve">m³</t>
  </si>
  <si>
    <t xml:space="preserve">Morter de ciment CEM II/B-P 32,5 N tipus M-5, confeccionat en obra con 250 kg/m³ de ciment i una proporció en volum 1/6.</t>
  </si>
  <si>
    <t xml:space="preserve">mt18bde020ag800</t>
  </si>
  <si>
    <t xml:space="preserve">m²</t>
  </si>
  <si>
    <t xml:space="preserve">Rajola ceràmica de gres esmaltat, 30x30 cm, 8,00€/m², capacitat d'absorció d'aigua E&lt;3%, grup BIb, segons UNE-EN 14411, resistència al lliscament Rd&lt;=15 segons UNE 41901 EX, lliscabilitat classe 0 segons CTE.</t>
  </si>
  <si>
    <t xml:space="preserve">mt09mcw050fa</t>
  </si>
  <si>
    <t xml:space="preserve">kg</t>
  </si>
  <si>
    <t xml:space="preserve">Morter de junts cimentós millorat, tipus CG2 W A, segons UNE-EN 13888, amb absorció d'aigua reduïda i resistència elevada a l'abrasió, Webercolor Junta Fina "WEBER", color Blanco, compost de ciment blanc, ciment gris, àrids calcaris, resines sintètiques, additius orgànics i inorgànics específics i pigments minerals, amb molt baix contingut de substàncies orgàniques volàtils (VOC), extrafí i impermeable a l'aigua, per a rejuntat de tot tipus de peces ceràmiques i pedres naturals, per junts de fins a 3 mm.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</si>
  <si>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</si>
  <si>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</si>
  <si>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</si>
  <si>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</si>
  <si>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</si>
  <si>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</si>
  <si>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</si>
  <si>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</si>
  <si>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</si>
  <si>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</si>
  <si>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</si>
  <si>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</si>
  <si>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4,61€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</si>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</sst>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6.63" customWidth="1"/>
    <col min="5" max="5" width="71.40" customWidth="1"/>
    <col min="6" max="6" width="1.02" customWidth="1"/>
    <col min="7" max="7" width="10.71" customWidth="1"/>
    <col min="8" max="8" width="2.04" customWidth="1"/>
    <col min="9" max="9" width="11.2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0.03</v>
      </c>
      <c r="H10" s="11"/>
      <c r="I10" s="12">
        <v>115.3</v>
      </c>
      <c r="J10" s="12">
        <f ca="1">ROUND(INDIRECT(ADDRESS(ROW()+(0), COLUMN()+(-3), 1))*INDIRECT(ADDRESS(ROW()+(0), COLUMN()+(-1), 1)), 2)</f>
        <v>3.46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66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0.028</v>
      </c>
      <c r="H12" s="13"/>
      <c r="I12" s="14">
        <v>1.04</v>
      </c>
      <c r="J12" s="14">
        <f ca="1">ROUND(INDIRECT(ADDRESS(ROW()+(0), COLUMN()+(-3), 1))*INDIRECT(ADDRESS(ROW()+(0), COLUMN()+(-1), 1)), 2)</f>
        <v>0.03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11.89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0.37</v>
      </c>
      <c r="H15" s="11"/>
      <c r="I15" s="12">
        <v>27.5</v>
      </c>
      <c r="J15" s="12">
        <f ca="1">ROUND(INDIRECT(ADDRESS(ROW()+(0), COLUMN()+(-3), 1))*INDIRECT(ADDRESS(ROW()+(0), COLUMN()+(-1), 1)), 2)</f>
        <v>10.18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0.185</v>
      </c>
      <c r="H16" s="13"/>
      <c r="I16" s="14">
        <v>24.46</v>
      </c>
      <c r="J16" s="14">
        <f ca="1">ROUND(INDIRECT(ADDRESS(ROW()+(0), COLUMN()+(-3), 1))*INDIRECT(ADDRESS(ROW()+(0), COLUMN()+(-1), 1)), 2)</f>
        <v>4.53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14.71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26.6</v>
      </c>
      <c r="J19" s="14">
        <f ca="1">ROUND(INDIRECT(ADDRESS(ROW()+(0), COLUMN()+(-3), 1))*INDIRECT(ADDRESS(ROW()+(0), COLUMN()+(-1), 1))/100, 2)</f>
        <v>0.53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27.13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172013</v>
      </c>
      <c r="G24" s="29"/>
      <c r="H24" s="29">
        <v>172014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49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