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<sst xmlns="http://schemas.openxmlformats.org/spreadsheetml/2006/main" count="104" uniqueCount="104">
  <si>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</si>
  <si>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QAB100</t>
  </si>
  <si>
    <t xml:space="preserve">m²</t>
  </si>
  <si>
    <t xml:space="preserve">Coberta plana transitable, no ventilada, amb tarima de compòsit (WPC) per a exterior. Impermeabilització amb làmines d'EPDM, sobre suport continu de panell contralaminat de fusta (CLT), alleugerit, amb aïllament incorporat.</t>
  </si>
  <si>
    <r>
      <rPr>
        <sz val="8.25"/>
        <color rgb="FF000000"/>
        <rFont val="Arial"/>
        <family val="2"/>
      </rPr>
      <t xml:space="preserve">Coberta plana transitable, no ventilada, amb tarima de compòsit (WPC) per a exterior, tipus convencional, pendent del 1% al 5%. CAPA SEPARADORA SOTA FORMACIÓ DE PENDENTS: làmina de polietilè d'alta densitat (PEAD/HDPE), de 0,75 mm d'espessor i 705 g/m²; FORMACIÓ DE PENDENTS: mitjançant vorada de tremujals, aiguafons i juntes amb mestres de maó ceràmic buit doble i capa de formigó lleuger, Weberfloor Light Mix "WEBER", de resistència a compressió 1,5 MPa i 480 kg/m³ de densitat, premesclat amb argila expandida de granulometria entre 3 i 9 mm, ciment gris i additius, amb espessor medi de 3 cm; IMPERMEABILITZACIÓ: tipus monocapa, no adherida, formada per una làmina de cautxú sintètic EPDM d'alta densitat, de 1,2 mm d'espessor, fixada al suport en perímetre i junts i cavalcaments fixats amb cinta autoadhesiva, de cautxú sintètic EPDM i 76 mm d'amplada, prèvia aplicació d'emprimació amb base dissolvent; CAPA SEPARADORA SOTA PROTECCIÓ: geotèxtil no teixit compost per fibres de polièster unides per tiretes, (200 g/m²); CAPA DE PROTECCIÓ: tarima per a exterior, formada per taules massisses de fusta tecnològica (WPC) amb fibres de fusta i polietilè, de 20x127x2440 mm, una cara vista amb textura de fusta, fixades amb sistema de fixació oculta, sobre llistons de fusta de pi, amb classe d'ús 4 segons UNE-EN 335 de 35x45 mm, separats entre ells 300 cm i fixats amb tacs metàl·lics expansius i tirafons a capa de regularització de morter lleuger autoanivellant Weberfloor Light Rapid "WEBER", CT - C16 - F3 segons UNE-EN 13813 de 3 cm d'espessor, arremolinada i neta. Inclús clips i cargols d'acer inoxidable per a subjecció dels posts a les llates d'empostissar i cinta bituminosa impermeabilitzant per a protecció de les llates d'empostissar.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</si>
  <si>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</si>
  <si>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</si>
  <si>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</si>
  <si>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</si>
  <si>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</si>
  <si>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</si>
  <si>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</si>
  <si>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mt15dan600a</t>
  </si>
  <si>
    <t xml:space="preserve">m²</t>
  </si>
  <si>
    <t xml:space="preserve">Làmina de polietilè d'alta densitat (PEAD/HDPE), de 0,75 mm d'espessor i 705 g/m², Euroclasse E de reacció al foc.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</si>
  <si>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</si>
  <si>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</si>
  <si>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</si>
  <si>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mt10hlw020d</t>
  </si>
  <si>
    <t xml:space="preserve">m³</t>
  </si>
  <si>
    <t xml:space="preserve">Formigó lleuger, Weberfloor Light Mix "WEBER", de resistència a compressió 1,5 MPa i 480 kg/m³ de densitat, premesclat amb argila expandida de granulometria entre 3 i 9 mm, ciment gris i additius.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</si>
  <si>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</si>
  <si>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</si>
  <si>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</si>
  <si>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mt15dan610a</t>
  </si>
  <si>
    <t xml:space="preserve">m²</t>
  </si>
  <si>
    <t xml:space="preserve">Làmina de cautxú sintètic EPDM d'alta densitat, de 1,2 mm d'espessor, amb resistència a l'envelliment i als rajos UV.</t>
  </si>
  <si>
    <t xml:space="preserve">mt15dan630a</t>
  </si>
  <si>
    <t xml:space="preserve">l</t>
  </si>
  <si>
    <t xml:space="preserve">Emprimació amb base dissolvent, per a neteja de cavalcaments en làmines de cautxú sintètic EPDM d'alta densitat.</t>
  </si>
  <si>
    <t xml:space="preserve">mt15dan620a</t>
  </si>
  <si>
    <t xml:space="preserve">m</t>
  </si>
  <si>
    <t xml:space="preserve">Cinta autoadhesiva, de cautxú sintètic EPDM, 76 mm d'amplada i 0,75 mm de gruix, per a segellat d'encavallaments en làmines de cautxú sintètic EPDM d'alta densitat.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</si>
  <si>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</si>
  <si>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</si>
  <si>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</si>
  <si>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mt09moc080c</t>
  </si>
  <si>
    <t xml:space="preserve">kg</t>
  </si>
  <si>
    <t xml:space="preserve">Morter lleuger autoanivellant Weberfloor Light Rapid "WEBER", CT - C16 - F3 segons UNE-EN 13813, compost per lligants hidràulics, resines polimèrics, àrids silicis, argila expandida i additius orgànics i inorgànics densitat &gt;1300 kg/m³, utilitzat en anivellació de paviments.</t>
  </si>
  <si>
    <t xml:space="preserve">mt18mva015b</t>
  </si>
  <si>
    <t xml:space="preserve">m</t>
  </si>
  <si>
    <t xml:space="preserve">Llistó de fusta de pi, de 35x45 mm, tractada en autoclau, amb classe d'ús 4 segons UNE-EN 335, per a suport i fixació de les tarimes d'exterior.</t>
  </si>
  <si>
    <t xml:space="preserve">mt18acc070</t>
  </si>
  <si>
    <t xml:space="preserve">m</t>
  </si>
  <si>
    <t xml:space="preserve">Cinta bituminosa impermeabilitzant, per a l'atenuació acústica dels efectes sonors en tarimes exteriors.</t>
  </si>
  <si>
    <t xml:space="preserve">mt18fmp010a</t>
  </si>
  <si>
    <t xml:space="preserve">m²</t>
  </si>
  <si>
    <t xml:space="preserve">Taules massisses de fusta tecnològica (WPC) amb fibres de fusta i polietilè, de 20x127x2440 mm, una cara vista amb textura de fusta i ranures laterals, segons UNE-EN 15534-4.</t>
  </si>
  <si>
    <t xml:space="preserve">mt18acc020</t>
  </si>
  <si>
    <t xml:space="preserve">U</t>
  </si>
  <si>
    <t xml:space="preserve">Kit d'encaix per a tarima exterior, compost per clip d'acer inoxidable, en forma d'omega, per a l'acoblament dels posts, i cargol d'acer inoxidable, per a fixació del clip a la llata d'empostissar.</t>
  </si>
  <si>
    <t xml:space="preserve">mt18mva085a</t>
  </si>
  <si>
    <t xml:space="preserve">U</t>
  </si>
  <si>
    <t xml:space="preserve">Tac expansiu metàl·lic i tirafons, per a fixació de llates d'empostissar o corretges de fusta sobre suport base de formigó.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</si>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</sst>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2">
        <v>2.92</v>
      </c>
      <c r="I10" s="12">
        <f ca="1">ROUND(INDIRECT(ADDRESS(ROW()+(0), COLUMN()+(-3), 1))*INDIRECT(ADDRESS(ROW()+(0), COLUMN()+(-1), 1)), 2)</f>
        <v>3.07</v>
      </c>
    </row>
    <row r="11" spans="1:9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2">
        <v>0.16</v>
      </c>
      <c r="I11" s="12">
        <f ca="1">ROUND(INDIRECT(ADDRESS(ROW()+(0), COLUMN()+(-3), 1))*INDIRECT(ADDRESS(ROW()+(0), COLUMN()+(-1), 1)), 2)</f>
        <v>0.48</v>
      </c>
    </row>
    <row r="12" spans="1:9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2">
        <v>217.42</v>
      </c>
      <c r="I12" s="12">
        <f ca="1">ROUND(INDIRECT(ADDRESS(ROW()+(0), COLUMN()+(-3), 1))*INDIRECT(ADDRESS(ROW()+(0), COLUMN()+(-1), 1)), 2)</f>
        <v>6.52</v>
      </c>
    </row>
    <row r="13" spans="1:9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2">
        <v>9.58</v>
      </c>
      <c r="I14" s="12">
        <f ca="1">ROUND(INDIRECT(ADDRESS(ROW()+(0), COLUMN()+(-3), 1))*INDIRECT(ADDRESS(ROW()+(0), COLUMN()+(-1), 1)), 2)</f>
        <v>10.54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2">
        <v>11.97</v>
      </c>
      <c r="I15" s="12">
        <f ca="1">ROUND(INDIRECT(ADDRESS(ROW()+(0), COLUMN()+(-3), 1))*INDIRECT(ADDRESS(ROW()+(0), COLUMN()+(-1), 1)), 2)</f>
        <v>0.01</v>
      </c>
    </row>
    <row r="16" spans="1:9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2">
        <v>4.39</v>
      </c>
      <c r="I16" s="12">
        <f ca="1">ROUND(INDIRECT(ADDRESS(ROW()+(0), COLUMN()+(-3), 1))*INDIRECT(ADDRESS(ROW()+(0), COLUMN()+(-1), 1)), 2)</f>
        <v>0.44</v>
      </c>
    </row>
    <row r="17" spans="1:9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2">
        <v>0.7</v>
      </c>
      <c r="I17" s="12">
        <f ca="1">ROUND(INDIRECT(ADDRESS(ROW()+(0), COLUMN()+(-3), 1))*INDIRECT(ADDRESS(ROW()+(0), COLUMN()+(-1), 1)), 2)</f>
        <v>0.74</v>
      </c>
    </row>
    <row r="18" spans="1:9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39</v>
      </c>
      <c r="G18" s="11"/>
      <c r="H18" s="12">
        <v>0.32</v>
      </c>
      <c r="I18" s="12">
        <f ca="1">ROUND(INDIRECT(ADDRESS(ROW()+(0), COLUMN()+(-3), 1))*INDIRECT(ADDRESS(ROW()+(0), COLUMN()+(-1), 1)), 2)</f>
        <v>12.48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2">
        <v>1.63</v>
      </c>
      <c r="I19" s="12">
        <f ca="1">ROUND(INDIRECT(ADDRESS(ROW()+(0), COLUMN()+(-3), 1))*INDIRECT(ADDRESS(ROW()+(0), COLUMN()+(-1), 1)), 2)</f>
        <v>5.71</v>
      </c>
    </row>
    <row r="20" spans="1:9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2">
        <v>0.89</v>
      </c>
      <c r="I20" s="12">
        <f ca="1">ROUND(INDIRECT(ADDRESS(ROW()+(0), COLUMN()+(-3), 1))*INDIRECT(ADDRESS(ROW()+(0), COLUMN()+(-1), 1)), 2)</f>
        <v>3.12</v>
      </c>
    </row>
    <row r="21" spans="1:9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2">
        <v>56.44</v>
      </c>
      <c r="I21" s="12">
        <f ca="1">ROUND(INDIRECT(ADDRESS(ROW()+(0), COLUMN()+(-3), 1))*INDIRECT(ADDRESS(ROW()+(0), COLUMN()+(-1), 1)), 2)</f>
        <v>59.26</v>
      </c>
    </row>
    <row r="22" spans="1:9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2">
        <v>0.34</v>
      </c>
      <c r="I22" s="12">
        <f ca="1">ROUND(INDIRECT(ADDRESS(ROW()+(0), COLUMN()+(-3), 1))*INDIRECT(ADDRESS(ROW()+(0), COLUMN()+(-1), 1)), 2)</f>
        <v>6.8</v>
      </c>
    </row>
    <row r="23" spans="1:9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4">
        <v>1.2</v>
      </c>
      <c r="I23" s="14">
        <f ca="1">ROUND(INDIRECT(ADDRESS(ROW()+(0), COLUMN()+(-3), 1))*INDIRECT(ADDRESS(ROW()+(0), COLUMN()+(-1), 1)), 2)</f>
        <v>8.4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117.58</v>
      </c>
    </row>
    <row r="25" spans="1:9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0.021</v>
      </c>
      <c r="G26" s="13"/>
      <c r="H26" s="14">
        <v>1.68</v>
      </c>
      <c r="I26" s="14">
        <f ca="1">ROUND(INDIRECT(ADDRESS(ROW()+(0), COLUMN()+(-3), 1))*INDIRECT(ADDRESS(ROW()+(0), COLUMN()+(-1), 1)), 2)</f>
        <v>0.04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1))), 2)</f>
        <v>0.04</v>
      </c>
    </row>
    <row r="28" spans="1:9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5"/>
      <c r="I28" s="15"/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0.127</v>
      </c>
      <c r="G29" s="11"/>
      <c r="H29" s="12">
        <v>24.5</v>
      </c>
      <c r="I29" s="12">
        <f ca="1">ROUND(INDIRECT(ADDRESS(ROW()+(0), COLUMN()+(-3), 1))*INDIRECT(ADDRESS(ROW()+(0), COLUMN()+(-1), 1)), 2)</f>
        <v>3.11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0.127</v>
      </c>
      <c r="G30" s="11"/>
      <c r="H30" s="12">
        <v>20.46</v>
      </c>
      <c r="I30" s="12">
        <f ca="1">ROUND(INDIRECT(ADDRESS(ROW()+(0), COLUMN()+(-3), 1))*INDIRECT(ADDRESS(ROW()+(0), COLUMN()+(-1), 1)), 2)</f>
        <v>2.6</v>
      </c>
    </row>
    <row r="31" spans="1:9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0.14</v>
      </c>
      <c r="G31" s="11"/>
      <c r="H31" s="12">
        <v>24.5</v>
      </c>
      <c r="I31" s="12">
        <f ca="1">ROUND(INDIRECT(ADDRESS(ROW()+(0), COLUMN()+(-3), 1))*INDIRECT(ADDRESS(ROW()+(0), COLUMN()+(-1), 1)), 2)</f>
        <v>3.43</v>
      </c>
    </row>
    <row r="32" spans="1:9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0.14</v>
      </c>
      <c r="G32" s="11"/>
      <c r="H32" s="12">
        <v>21.75</v>
      </c>
      <c r="I32" s="12">
        <f ca="1">ROUND(INDIRECT(ADDRESS(ROW()+(0), COLUMN()+(-3), 1))*INDIRECT(ADDRESS(ROW()+(0), COLUMN()+(-1), 1)), 2)</f>
        <v>3.05</v>
      </c>
    </row>
    <row r="33" spans="1:9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0.634</v>
      </c>
      <c r="G33" s="11"/>
      <c r="H33" s="12">
        <v>24.94</v>
      </c>
      <c r="I33" s="12">
        <f ca="1">ROUND(INDIRECT(ADDRESS(ROW()+(0), COLUMN()+(-3), 1))*INDIRECT(ADDRESS(ROW()+(0), COLUMN()+(-1), 1)), 2)</f>
        <v>15.81</v>
      </c>
    </row>
    <row r="34" spans="1:9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0.634</v>
      </c>
      <c r="G34" s="13"/>
      <c r="H34" s="14">
        <v>21.92</v>
      </c>
      <c r="I34" s="14">
        <f ca="1">ROUND(INDIRECT(ADDRESS(ROW()+(0), COLUMN()+(-3), 1))*INDIRECT(ADDRESS(ROW()+(0), COLUMN()+(-1), 1)), 2)</f>
        <v>13.9</v>
      </c>
    </row>
    <row r="35" spans="1:9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41.9</v>
      </c>
    </row>
    <row r="36" spans="1:9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4">
        <f ca="1">ROUND(SUM(INDIRECT(ADDRESS(ROW()+(-2), COLUMN()+(1), 1)),INDIRECT(ADDRESS(ROW()+(-10), COLUMN()+(1), 1)),INDIRECT(ADDRESS(ROW()+(-13), COLUMN()+(1), 1))), 2)</f>
        <v>159.52</v>
      </c>
      <c r="I37" s="14">
        <f ca="1">ROUND(INDIRECT(ADDRESS(ROW()+(0), COLUMN()+(-3), 1))*INDIRECT(ADDRESS(ROW()+(0), COLUMN()+(-1), 1))/100, 2)</f>
        <v>3.19</v>
      </c>
    </row>
    <row r="38" spans="1:9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2">
        <f ca="1">ROUND(SUM(INDIRECT(ADDRESS(ROW()+(-1), COLUMN()+(0), 1)),INDIRECT(ADDRESS(ROW()+(-3), COLUMN()+(0), 1)),INDIRECT(ADDRESS(ROW()+(-11), COLUMN()+(0), 1)),INDIRECT(ADDRESS(ROW()+(-14), COLUMN()+(0), 1))), 2)</f>
        <v>162.71</v>
      </c>
    </row>
    <row r="41" spans="1:9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 t="s">
        <v>87</v>
      </c>
    </row>
    <row r="42" spans="1:9" ht="13.50" thickBot="1" customHeight="1">
      <c r="A42" s="24" t="s">
        <v>88</v>
      </c>
      <c r="B42" s="24"/>
      <c r="C42" s="24"/>
      <c r="D42" s="24"/>
      <c r="E42" s="24"/>
      <c r="F42" s="24"/>
      <c r="G42" s="25">
        <v>1.06202e+006</v>
      </c>
      <c r="H42" s="25">
        <v>1.06202e+006</v>
      </c>
      <c r="I42" s="25" t="s">
        <v>89</v>
      </c>
    </row>
    <row r="43" spans="1:9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</row>
    <row r="44" spans="1:9" ht="13.50" thickBot="1" customHeight="1">
      <c r="A44" s="24" t="s">
        <v>91</v>
      </c>
      <c r="B44" s="24"/>
      <c r="C44" s="24"/>
      <c r="D44" s="24"/>
      <c r="E44" s="24"/>
      <c r="F44" s="24"/>
      <c r="G44" s="25">
        <v>1.07202e+006</v>
      </c>
      <c r="H44" s="25">
        <v>1.07202e+006</v>
      </c>
      <c r="I44" s="25" t="s">
        <v>92</v>
      </c>
    </row>
    <row r="45" spans="1:9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</row>
    <row r="46" spans="1:9" ht="13.50" thickBot="1" customHeight="1">
      <c r="A46" s="24" t="s">
        <v>94</v>
      </c>
      <c r="B46" s="24"/>
      <c r="C46" s="24"/>
      <c r="D46" s="24"/>
      <c r="E46" s="24"/>
      <c r="F46" s="24"/>
      <c r="G46" s="25">
        <v>1.102e+006</v>
      </c>
      <c r="H46" s="25">
        <v>1.102e+006</v>
      </c>
      <c r="I46" s="25" t="s">
        <v>95</v>
      </c>
    </row>
    <row r="47" spans="1:9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</row>
    <row r="48" spans="1:9" ht="13.50" thickBot="1" customHeight="1">
      <c r="A48" s="26" t="s">
        <v>97</v>
      </c>
      <c r="B48" s="26"/>
      <c r="C48" s="26"/>
      <c r="D48" s="26"/>
      <c r="E48" s="26"/>
      <c r="F48" s="26"/>
      <c r="G48" s="27">
        <v>162006</v>
      </c>
      <c r="H48" s="27">
        <v>162007</v>
      </c>
      <c r="I48" s="27"/>
    </row>
    <row r="49" spans="1:9" ht="13.50" thickBot="1" customHeight="1">
      <c r="A49" s="24" t="s">
        <v>98</v>
      </c>
      <c r="B49" s="24"/>
      <c r="C49" s="24"/>
      <c r="D49" s="24"/>
      <c r="E49" s="24"/>
      <c r="F49" s="24"/>
      <c r="G49" s="25">
        <v>182003</v>
      </c>
      <c r="H49" s="25">
        <v>182004</v>
      </c>
      <c r="I49" s="25" t="s">
        <v>99</v>
      </c>
    </row>
    <row r="50" spans="1:9" ht="13.50" thickBot="1" customHeight="1">
      <c r="A50" s="26" t="s">
        <v>100</v>
      </c>
      <c r="B50" s="26"/>
      <c r="C50" s="26"/>
      <c r="D50" s="26"/>
      <c r="E50" s="26"/>
      <c r="F50" s="26"/>
      <c r="G50" s="27"/>
      <c r="H50" s="27"/>
      <c r="I50" s="27"/>
    </row>
    <row r="53" spans="1:1" ht="33.75" thickBot="1" customHeight="1">
      <c r="A53" s="1" t="s">
        <v>101</v>
      </c>
      <c r="B53" s="1"/>
      <c r="C53" s="1"/>
      <c r="D53" s="1"/>
      <c r="E53" s="1"/>
      <c r="F53" s="1"/>
      <c r="G53" s="1"/>
      <c r="H53" s="1"/>
      <c r="I53" s="1"/>
    </row>
    <row r="54" spans="1:1" ht="33.75" thickBot="1" customHeight="1">
      <c r="A54" s="1" t="s">
        <v>102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</row>
  </sheetData>
  <mergeCells count="120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B27"/>
    <mergeCell ref="C27:D27"/>
    <mergeCell ref="F27:H27"/>
    <mergeCell ref="A28:B28"/>
    <mergeCell ref="C28:D28"/>
    <mergeCell ref="E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G31"/>
    <mergeCell ref="A32:B32"/>
    <mergeCell ref="C32:D32"/>
    <mergeCell ref="F32:G32"/>
    <mergeCell ref="A33:B33"/>
    <mergeCell ref="C33:D33"/>
    <mergeCell ref="F33:G33"/>
    <mergeCell ref="A34:B34"/>
    <mergeCell ref="C34:D34"/>
    <mergeCell ref="F34:G34"/>
    <mergeCell ref="A35:B35"/>
    <mergeCell ref="C35:D35"/>
    <mergeCell ref="F35:H35"/>
    <mergeCell ref="A36:B36"/>
    <mergeCell ref="C36:D36"/>
    <mergeCell ref="E36:G36"/>
    <mergeCell ref="A37:B37"/>
    <mergeCell ref="C37:D37"/>
    <mergeCell ref="F37:G37"/>
    <mergeCell ref="A38:B38"/>
    <mergeCell ref="C38:D38"/>
    <mergeCell ref="F38:H38"/>
    <mergeCell ref="A41:F41"/>
    <mergeCell ref="A42:F42"/>
    <mergeCell ref="G42:G43"/>
    <mergeCell ref="H42:H43"/>
    <mergeCell ref="I42:I43"/>
    <mergeCell ref="A43:F43"/>
    <mergeCell ref="A44:F44"/>
    <mergeCell ref="G44:G45"/>
    <mergeCell ref="H44:H45"/>
    <mergeCell ref="I44:I45"/>
    <mergeCell ref="A45:F45"/>
    <mergeCell ref="A46:F46"/>
    <mergeCell ref="I46:I48"/>
    <mergeCell ref="A47:F47"/>
    <mergeCell ref="A48:F48"/>
    <mergeCell ref="A49:F49"/>
    <mergeCell ref="G49:G50"/>
    <mergeCell ref="H49:H50"/>
    <mergeCell ref="I49:I50"/>
    <mergeCell ref="A50:F50"/>
    <mergeCell ref="A53:I53"/>
    <mergeCell ref="A54:I54"/>
    <mergeCell ref="A55:I55"/>
  </mergeCells>
  <pageMargins left="0.147638" right="0.147638" top="0.206693" bottom="0.206693" header="0.0" footer="0.0"/>
  <pageSetup paperSize="9" orientation="portrait"/>
  <rowBreaks count="0" manualBreakCount="0">
    </rowBreaks>
</worksheet>
</file>