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<sst xmlns="http://schemas.openxmlformats.org/spreadsheetml/2006/main" count="124" uniqueCount="124">
  <si>
    <t xml:space="preserve"/>
  </si>
  <si>
    <t xml:space="preserve">QAB212</t>
  </si>
  <si>
    <t xml:space="preserve">m²</t>
  </si>
  <si>
    <t xml:space="preserve">Coberta plana transitable, no ventilada, amb enrajolat fix, per a trànsit de vianants públic.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</si>
  <si>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trànsit de vianants públic. FORMACIÓ DE PENDENTS: mitjançant vorada de tremujals, aiguafons i juntes amb mestres de maó ceràmic buit doble i capa d'argila expandida, Arlita Leca Dur "WEBER",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paviment de rajoles ceràmiques de gres rústic, 20x20 cm col·locades en capa fina amb adhesiu cimentós millorat de lligants mixtos, C2 TE, segons UNE-EN 12004, amb lliscament reduït i temps obert ampliat Webercol Flex Duo "WEBER", color gris, sobre una capa de regularització de morter de ciment, industrial, M-5, de 4 cm d'espessor, rejuntades amb morter de junts cimentós millorat, tipus CG2 W A, segons UNE-EN 13888, amb absorció d'aigua reduïda i resistència elevada a l'abrasió, Webercolor Hydroflex "WEBER", color Perla.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</si>
  <si>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</si>
  <si>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</si>
  <si>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</si>
  <si>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</si>
  <si>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</si>
  <si>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</si>
  <si>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</si>
  <si>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</si>
  <si>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</si>
  <si>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</si>
  <si>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mt01arl030la</t>
  </si>
  <si>
    <t xml:space="preserve">m³</t>
  </si>
  <si>
    <t xml:space="preserve">Argila expandida, Arlita Leca Dur "WEBER",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</si>
  <si>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</si>
  <si>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</si>
  <si>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</si>
  <si>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</si>
  <si>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</si>
  <si>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</si>
  <si>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</si>
  <si>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</si>
  <si>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</si>
  <si>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</si>
  <si>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</si>
  <si>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</si>
  <si>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</si>
  <si>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</si>
  <si>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</si>
  <si>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</si>
  <si>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</si>
  <si>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</si>
  <si>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</si>
  <si>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</si>
  <si>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</si>
  <si>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</si>
  <si>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</si>
  <si>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</si>
  <si>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</si>
  <si>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</si>
  <si>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</si>
  <si>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mt09mcw010j</t>
  </si>
  <si>
    <t xml:space="preserve">kg</t>
  </si>
  <si>
    <t xml:space="preserve">Adhesiu cimentós millorat de lligants mixtos, C2 TE, segons UNE-EN 12004, amb lliscament reduït i temps obert ampliat Webercol Flex Duo "WEBER", color gris, a base de ciment gris, resines sintètiques especials, àrids silicis i calcaris i additius orgànics i inorgànics, amb molt baix contingut de substàncies orgàniques volàtils (VOC), amb resistència a la immersió en aigua.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</si>
  <si>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</si>
  <si>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</si>
  <si>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</si>
  <si>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mt18rcr010a300</t>
  </si>
  <si>
    <t xml:space="preserve">m</t>
  </si>
  <si>
    <t xml:space="preserve">Entornpeu ceràmic de gres rústic, de 7 cm d'amplada, 3,00€/m.</t>
  </si>
  <si>
    <t xml:space="preserve">mt09mcw050kf</t>
  </si>
  <si>
    <t xml:space="preserve">kg</t>
  </si>
  <si>
    <t xml:space="preserve">Morter de junts cimentós millorat, tipus CG2 W A, segons UNE-EN 13888, amb absorció d'aigua reduïda i resistència elevada a l'abrasió, Webercolor Hydroflex "WEBER", color Perla, compost de ciments especials, àrids silicis, resina, additius hidrofugants i additius orgànics i inorgànics específics, amb molt baix contingut de substàncies orgàniques volàtils (VOC), deformable, d'alta flexibilitat, impermeable a l'aigua, transpirable i amb resistència als sulfats i a les sals, per a rejuntat de tot tipus de peces ceràmiques, pedres naturals i terratzo, per junts de 3 a 30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</si>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</sst>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40" customWidth="1"/>
    <col min="6" max="6" width="11.90" customWidth="1"/>
    <col min="7" max="7" width="13.43" customWidth="1"/>
    <col min="8" max="8" width="9.01" customWidth="1"/>
    <col min="9" max="9" width="357.68" customWidth="1"/>
    <col min="10" max="10" width="12.75" customWidth="1"/>
    <col min="11" max="11" width="11.22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0.16</v>
      </c>
      <c r="L10" s="12">
        <f ca="1">ROUND(INDIRECT(ADDRESS(ROW()+(0), COLUMN()+(-2), 1))*INDIRECT(ADDRESS(ROW()+(0), COLUMN()+(-1), 1)), 2)</f>
        <v>0.48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140.08</v>
      </c>
      <c r="L11" s="12">
        <f ca="1">ROUND(INDIRECT(ADDRESS(ROW()+(0), COLUMN()+(-2), 1))*INDIRECT(ADDRESS(ROW()+(0), COLUMN()+(-1), 1)), 2)</f>
        <v>14.01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2.8</v>
      </c>
      <c r="L18" s="12">
        <f ca="1">ROUND(INDIRECT(ADDRESS(ROW()+(0), COLUMN()+(-2), 1))*INDIRECT(ADDRESS(ROW()+(0), COLUMN()+(-1), 1)), 2)</f>
        <v>1.12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2.8</v>
      </c>
      <c r="L19" s="12">
        <f ca="1">ROUND(INDIRECT(ADDRESS(ROW()+(0), COLUMN()+(-2), 1))*INDIRECT(ADDRESS(ROW()+(0), COLUMN()+(-1), 1)), 2)</f>
        <v>2.94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8</v>
      </c>
      <c r="K21" s="12">
        <v>0.41</v>
      </c>
      <c r="L21" s="12">
        <f ca="1">ROUND(INDIRECT(ADDRESS(ROW()+(0), COLUMN()+(-2), 1))*INDIRECT(ADDRESS(ROW()+(0), COLUMN()+(-1), 1)), 2)</f>
        <v>3.28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0.4</v>
      </c>
      <c r="K23" s="12">
        <v>3</v>
      </c>
      <c r="L23" s="12">
        <f ca="1">ROUND(INDIRECT(ADDRESS(ROW()+(0), COLUMN()+(-2), 1))*INDIRECT(ADDRESS(ROW()+(0), COLUMN()+(-1), 1)), 2)</f>
        <v>1.2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3">
        <v>0.05</v>
      </c>
      <c r="K24" s="14">
        <v>1.63</v>
      </c>
      <c r="L24" s="14">
        <f ca="1">ROUND(INDIRECT(ADDRESS(ROW()+(0), COLUMN()+(-2), 1))*INDIRECT(ADDRESS(ROW()+(0), COLUMN()+(-1), 1)), 2)</f>
        <v>0.08</v>
      </c>
    </row>
    <row r="25" spans="1:12" ht="13.50" thickBot="1" customHeight="1">
      <c r="A25" s="15"/>
      <c r="B25" s="15"/>
      <c r="C25" s="15"/>
      <c r="D25" s="15"/>
      <c r="E25" s="15"/>
      <c r="F25" s="15"/>
      <c r="G25" s="15"/>
      <c r="H25" s="15"/>
      <c r="I25" s="15"/>
      <c r="J25" s="9" t="s">
        <v>57</v>
      </c>
      <c r="K25" s="9"/>
      <c r="L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47.83</v>
      </c>
    </row>
    <row r="26" spans="1:12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8"/>
      <c r="J26" s="18"/>
      <c r="K26" s="15"/>
      <c r="L26" s="15"/>
    </row>
    <row r="27" spans="1:12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"/>
      <c r="H27" s="1"/>
      <c r="I27" s="1"/>
      <c r="J27" s="11">
        <v>0.104</v>
      </c>
      <c r="K27" s="12">
        <v>24.5</v>
      </c>
      <c r="L27" s="12">
        <f ca="1">ROUND(INDIRECT(ADDRESS(ROW()+(0), COLUMN()+(-2), 1))*INDIRECT(ADDRESS(ROW()+(0), COLUMN()+(-1), 1)), 2)</f>
        <v>2.55</v>
      </c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0.568</v>
      </c>
      <c r="K28" s="12">
        <v>20.46</v>
      </c>
      <c r="L28" s="12">
        <f ca="1">ROUND(INDIRECT(ADDRESS(ROW()+(0), COLUMN()+(-2), 1))*INDIRECT(ADDRESS(ROW()+(0), COLUMN()+(-1), 1)), 2)</f>
        <v>11.62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0.209</v>
      </c>
      <c r="K29" s="12">
        <v>24.5</v>
      </c>
      <c r="L29" s="12">
        <f ca="1">ROUND(INDIRECT(ADDRESS(ROW()+(0), COLUMN()+(-2), 1))*INDIRECT(ADDRESS(ROW()+(0), COLUMN()+(-1), 1)), 2)</f>
        <v>5.12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0.209</v>
      </c>
      <c r="K30" s="12">
        <v>21.75</v>
      </c>
      <c r="L30" s="12">
        <f ca="1">ROUND(INDIRECT(ADDRESS(ROW()+(0), COLUMN()+(-2), 1))*INDIRECT(ADDRESS(ROW()+(0), COLUMN()+(-1), 1)), 2)</f>
        <v>4.55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0.058</v>
      </c>
      <c r="K31" s="12">
        <v>25.32</v>
      </c>
      <c r="L31" s="12">
        <f ca="1">ROUND(INDIRECT(ADDRESS(ROW()+(0), COLUMN()+(-2), 1))*INDIRECT(ADDRESS(ROW()+(0), COLUMN()+(-1), 1)), 2)</f>
        <v>1.47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0.058</v>
      </c>
      <c r="K32" s="12">
        <v>21.75</v>
      </c>
      <c r="L32" s="12">
        <f ca="1">ROUND(INDIRECT(ADDRESS(ROW()+(0), COLUMN()+(-2), 1))*INDIRECT(ADDRESS(ROW()+(0), COLUMN()+(-1), 1)), 2)</f>
        <v>1.26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0.464</v>
      </c>
      <c r="K33" s="12">
        <v>24.5</v>
      </c>
      <c r="L33" s="12">
        <f ca="1">ROUND(INDIRECT(ADDRESS(ROW()+(0), COLUMN()+(-2), 1))*INDIRECT(ADDRESS(ROW()+(0), COLUMN()+(-1), 1)), 2)</f>
        <v>11.37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3">
        <v>0.232</v>
      </c>
      <c r="K34" s="14">
        <v>21.75</v>
      </c>
      <c r="L34" s="14">
        <f ca="1">ROUND(INDIRECT(ADDRESS(ROW()+(0), COLUMN()+(-2), 1))*INDIRECT(ADDRESS(ROW()+(0), COLUMN()+(-1), 1)), 2)</f>
        <v>5.05</v>
      </c>
    </row>
    <row r="35" spans="1:12" ht="13.50" thickBot="1" customHeight="1">
      <c r="A35" s="15"/>
      <c r="B35" s="15"/>
      <c r="C35" s="15"/>
      <c r="D35" s="15"/>
      <c r="E35" s="15"/>
      <c r="F35" s="15"/>
      <c r="G35" s="15"/>
      <c r="H35" s="15"/>
      <c r="I35" s="15"/>
      <c r="J35" s="9" t="s">
        <v>83</v>
      </c>
      <c r="K35" s="9"/>
      <c r="L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42.99</v>
      </c>
    </row>
    <row r="36" spans="1:12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8"/>
      <c r="J36" s="18"/>
      <c r="K36" s="15"/>
      <c r="L36" s="15"/>
    </row>
    <row r="37" spans="1:12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9"/>
      <c r="H37" s="19"/>
      <c r="I37" s="19"/>
      <c r="J37" s="13">
        <v>2</v>
      </c>
      <c r="K37" s="14">
        <f ca="1">ROUND(SUM(INDIRECT(ADDRESS(ROW()+(-2), COLUMN()+(1), 1)),INDIRECT(ADDRESS(ROW()+(-12), COLUMN()+(1), 1))), 2)</f>
        <v>90.82</v>
      </c>
      <c r="L37" s="14">
        <f ca="1">ROUND(INDIRECT(ADDRESS(ROW()+(0), COLUMN()+(-2), 1))*INDIRECT(ADDRESS(ROW()+(0), COLUMN()+(-1), 1))/100, 2)</f>
        <v>1.82</v>
      </c>
    </row>
    <row r="38" spans="1:12" ht="13.50" thickBot="1" customHeight="1">
      <c r="A38" s="21" t="s">
        <v>87</v>
      </c>
      <c r="B38" s="21"/>
      <c r="C38" s="21"/>
      <c r="D38" s="22"/>
      <c r="E38" s="23"/>
      <c r="F38" s="23"/>
      <c r="G38" s="23"/>
      <c r="H38" s="23"/>
      <c r="I38" s="23"/>
      <c r="J38" s="24" t="s">
        <v>88</v>
      </c>
      <c r="K38" s="25"/>
      <c r="L38" s="26">
        <f ca="1">ROUND(SUM(INDIRECT(ADDRESS(ROW()+(-1), COLUMN()+(0), 1)),INDIRECT(ADDRESS(ROW()+(-3), COLUMN()+(0), 1)),INDIRECT(ADDRESS(ROW()+(-13), COLUMN()+(0), 1))), 2)</f>
        <v>92.64</v>
      </c>
    </row>
    <row r="41" spans="1:12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 t="s">
        <v>91</v>
      </c>
      <c r="H41" s="27" t="s">
        <v>92</v>
      </c>
    </row>
    <row r="42" spans="1:12" ht="13.50" thickBot="1" customHeight="1">
      <c r="A42" s="28" t="s">
        <v>93</v>
      </c>
      <c r="B42" s="28"/>
      <c r="C42" s="28"/>
      <c r="D42" s="28"/>
      <c r="E42" s="28"/>
      <c r="F42" s="29">
        <v>1.06202e+006</v>
      </c>
      <c r="G42" s="29">
        <v>1.06202e+006</v>
      </c>
      <c r="H42" s="29" t="s">
        <v>94</v>
      </c>
    </row>
    <row r="43" spans="1:12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</row>
    <row r="44" spans="1:12" ht="13.50" thickBot="1" customHeight="1">
      <c r="A44" s="28" t="s">
        <v>96</v>
      </c>
      <c r="B44" s="28"/>
      <c r="C44" s="28"/>
      <c r="D44" s="28"/>
      <c r="E44" s="28"/>
      <c r="F44" s="29">
        <v>132003</v>
      </c>
      <c r="G44" s="29">
        <v>162004</v>
      </c>
      <c r="H44" s="29" t="s">
        <v>97</v>
      </c>
    </row>
    <row r="45" spans="1:12" ht="13.50" thickBot="1" customHeight="1">
      <c r="A45" s="32" t="s">
        <v>98</v>
      </c>
      <c r="B45" s="32"/>
      <c r="C45" s="32"/>
      <c r="D45" s="32"/>
      <c r="E45" s="32"/>
      <c r="F45" s="33"/>
      <c r="G45" s="33"/>
      <c r="H45" s="33"/>
    </row>
    <row r="46" spans="1:12" ht="13.50" thickBot="1" customHeight="1">
      <c r="A46" s="30" t="s">
        <v>99</v>
      </c>
      <c r="B46" s="30"/>
      <c r="C46" s="30"/>
      <c r="D46" s="30"/>
      <c r="E46" s="30"/>
      <c r="F46" s="31">
        <v>112010</v>
      </c>
      <c r="G46" s="31">
        <v>112010</v>
      </c>
      <c r="H46" s="31"/>
    </row>
    <row r="47" spans="1:12" ht="13.50" thickBot="1" customHeight="1">
      <c r="A47" s="28" t="s">
        <v>100</v>
      </c>
      <c r="B47" s="28"/>
      <c r="C47" s="28"/>
      <c r="D47" s="28"/>
      <c r="E47" s="28"/>
      <c r="F47" s="29">
        <v>1.07202e+006</v>
      </c>
      <c r="G47" s="29">
        <v>1.07202e+006</v>
      </c>
      <c r="H47" s="29" t="s">
        <v>101</v>
      </c>
    </row>
    <row r="48" spans="1:12" ht="24.00" thickBot="1" customHeight="1">
      <c r="A48" s="30" t="s">
        <v>102</v>
      </c>
      <c r="B48" s="30"/>
      <c r="C48" s="30"/>
      <c r="D48" s="30"/>
      <c r="E48" s="30"/>
      <c r="F48" s="31"/>
      <c r="G48" s="31"/>
      <c r="H48" s="31"/>
    </row>
    <row r="49" spans="1:12" ht="13.50" thickBot="1" customHeight="1">
      <c r="A49" s="28" t="s">
        <v>103</v>
      </c>
      <c r="B49" s="28"/>
      <c r="C49" s="28"/>
      <c r="D49" s="28"/>
      <c r="E49" s="28"/>
      <c r="F49" s="29">
        <v>162011</v>
      </c>
      <c r="G49" s="29">
        <v>162012</v>
      </c>
      <c r="H49" s="29" t="s">
        <v>104</v>
      </c>
    </row>
    <row r="50" spans="1:12" ht="13.50" thickBot="1" customHeight="1">
      <c r="A50" s="30" t="s">
        <v>105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106</v>
      </c>
      <c r="B51" s="28"/>
      <c r="C51" s="28"/>
      <c r="D51" s="28"/>
      <c r="E51" s="28"/>
      <c r="F51" s="29">
        <v>1.102e+006</v>
      </c>
      <c r="G51" s="29">
        <v>1.102e+006</v>
      </c>
      <c r="H51" s="29" t="s">
        <v>107</v>
      </c>
    </row>
    <row r="52" spans="1:12" ht="13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</row>
    <row r="53" spans="1:12" ht="13.50" thickBot="1" customHeight="1">
      <c r="A53" s="30" t="s">
        <v>109</v>
      </c>
      <c r="B53" s="30"/>
      <c r="C53" s="30"/>
      <c r="D53" s="30"/>
      <c r="E53" s="30"/>
      <c r="F53" s="31">
        <v>162006</v>
      </c>
      <c r="G53" s="31">
        <v>162007</v>
      </c>
      <c r="H53" s="31"/>
    </row>
    <row r="54" spans="1:12" ht="13.50" thickBot="1" customHeight="1">
      <c r="A54" s="28" t="s">
        <v>110</v>
      </c>
      <c r="B54" s="28"/>
      <c r="C54" s="28"/>
      <c r="D54" s="28"/>
      <c r="E54" s="28"/>
      <c r="F54" s="29">
        <v>1.10201e+006</v>
      </c>
      <c r="G54" s="29">
        <v>1.10201e+006</v>
      </c>
      <c r="H54" s="29" t="s">
        <v>111</v>
      </c>
    </row>
    <row r="55" spans="1:12" ht="24.0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113</v>
      </c>
      <c r="B56" s="28"/>
      <c r="C56" s="28"/>
      <c r="D56" s="28"/>
      <c r="E56" s="28"/>
      <c r="F56" s="29">
        <v>1.07202e+006</v>
      </c>
      <c r="G56" s="29">
        <v>1.07202e+006</v>
      </c>
      <c r="H56" s="29" t="s">
        <v>114</v>
      </c>
    </row>
    <row r="57" spans="1:12" ht="24.0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116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117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118</v>
      </c>
      <c r="B60" s="28"/>
      <c r="C60" s="28"/>
      <c r="D60" s="28"/>
      <c r="E60" s="28"/>
      <c r="F60" s="29">
        <v>172013</v>
      </c>
      <c r="G60" s="29">
        <v>172014</v>
      </c>
      <c r="H60" s="29" t="s">
        <v>119</v>
      </c>
    </row>
    <row r="61" spans="1:12" ht="13.50" thickBot="1" customHeight="1">
      <c r="A61" s="30" t="s">
        <v>120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4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J25:K25"/>
    <mergeCell ref="A26:C26"/>
    <mergeCell ref="E26:J26"/>
    <mergeCell ref="A27:C27"/>
    <mergeCell ref="E27:I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J35:K35"/>
    <mergeCell ref="A36:C36"/>
    <mergeCell ref="E36:J36"/>
    <mergeCell ref="A37:C37"/>
    <mergeCell ref="E37:I37"/>
    <mergeCell ref="A38:I38"/>
    <mergeCell ref="J38:K38"/>
    <mergeCell ref="A41:E41"/>
    <mergeCell ref="A42:E42"/>
    <mergeCell ref="F42:F43"/>
    <mergeCell ref="G42:G43"/>
    <mergeCell ref="H42:H43"/>
    <mergeCell ref="A43:E43"/>
    <mergeCell ref="A44:E44"/>
    <mergeCell ref="H44:H46"/>
    <mergeCell ref="A45:E45"/>
    <mergeCell ref="A46:E46"/>
    <mergeCell ref="A47:E47"/>
    <mergeCell ref="F47:F48"/>
    <mergeCell ref="G47:G48"/>
    <mergeCell ref="H47:H48"/>
    <mergeCell ref="A48:E48"/>
    <mergeCell ref="A49:E49"/>
    <mergeCell ref="F49:F50"/>
    <mergeCell ref="G49:G50"/>
    <mergeCell ref="H49:H50"/>
    <mergeCell ref="A50:E50"/>
    <mergeCell ref="A51:E51"/>
    <mergeCell ref="H51:H53"/>
    <mergeCell ref="A52:E52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