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<sst xmlns="http://schemas.openxmlformats.org/spreadsheetml/2006/main" count="130" uniqueCount="130">
  <si>
    <t xml:space="preserve"/>
  </si>
  <si>
    <t xml:space="preserve">QAB211</t>
  </si>
  <si>
    <t xml:space="preserve">m²</t>
  </si>
  <si>
    <t xml:space="preserve">Coberta plana transitable, no ventilada, amb enrajolat fix, per a trànsit de vianants públic. Impermeabilització amb làmines de poliolefines.</t>
  </si>
  <si>
    <r>
      <rPr>
        <sz val="8.25"/>
        <color rgb="FF000000"/>
        <rFont val="Arial"/>
        <family val="2"/>
      </rPr>
      <t xml:space="preserve">Coberta plana transitable, no ventilada, amb enrajolat fix, tipus convencional, pendent del 1% al 5%, per a trànsit de vianants públic. FORMACIÓ DE PENDENTS: mitjançant vorada de tremujals, aiguafons i juntes amb mestres de maó ceràmic buit doble i capa d'argila expandida, Arlita Leca Dur "WEBER",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poliestirè extrudit, de superfície llisa i mecanitzat lateral de mitja mossa, de 50 mm d'espessor, resistència a compressió &gt;= 300 kPa; CAPA SEPARADORA SOTA CAPA DE REFORÇ: geotèxtil no teixit compost per fibres de polièster unides per tiretes, (150 g/m²); CAPA DE REFORÇ: morter de ciment CEM II/B-P 32,5 N tipus M-10 de 4 cm d'espessor;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DE PROTECCIÓ: paviment de rajoles ceràmiques de gres rústic, 20x20 cm col·locades en capa fina amb adhesiu cimentós millorat de lligants mixtos, C2 TE, segons UNE-EN 12004, amb lliscament reduït i temps obert ampliat Webercol Flex Duo "WEBER", color gris, directament sobre la impermeabilització, rejuntat amb morter de junts cimentós millorat, tipus CG2 W A, segons UNE-EN 13888, amb absorció d'aigua reduïda i resistència elevada a l'abrasió, Webercolor Hydroflex "WEBER", color Perla.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</si>
  <si>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</si>
  <si>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</si>
  <si>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</si>
  <si>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</si>
  <si>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</si>
  <si>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</si>
  <si>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</si>
  <si>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</si>
  <si>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</si>
  <si>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</si>
  <si>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mt01arl030la</t>
  </si>
  <si>
    <t xml:space="preserve">m³</t>
  </si>
  <si>
    <t xml:space="preserve">Argila expandida, Arlita Leca Dur "WEBER",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</si>
  <si>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</si>
  <si>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</si>
  <si>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</si>
  <si>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</si>
  <si>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</si>
  <si>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</si>
  <si>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</si>
  <si>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</si>
  <si>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</si>
  <si>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</si>
  <si>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</si>
  <si>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</si>
  <si>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mt16pxa010ac</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</si>
  <si>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</si>
  <si>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0,034 W/(mK), Euroclasse E de reacció al foc segons UNE-EN 13501-1, amb codi de designació XPS-EN 13164-T1-CS(10/Y)300-DS(70,90)-DLT(2)5-CC(2/1,5/50)125-WL(T)0,7-WD(V)3-FTCD1.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</si>
  <si>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</si>
  <si>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</si>
  <si>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</si>
  <si>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</si>
  <si>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</si>
  <si>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</si>
  <si>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</si>
  <si>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</si>
  <si>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</si>
  <si>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</si>
  <si>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</si>
  <si>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</si>
  <si>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</si>
  <si>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</si>
  <si>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</si>
  <si>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mt09mcw010j</t>
  </si>
  <si>
    <t xml:space="preserve">kg</t>
  </si>
  <si>
    <t xml:space="preserve">Adhesiu cimentós millorat de lligants mixtos, C2 TE, segons UNE-EN 12004, amb lliscament reduït i temps obert ampliat Webercol Flex Duo "WEBER", color gris, a base de ciment gris, resines sintètiques especials, àrids silicis i calcaris i additius orgànics i inorgànics, amb molt baix contingut de substàncies orgàniques volàtils (VOC), amb resistència a la immersió en aigua.</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</si>
  <si>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</si>
  <si>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</si>
  <si>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</si>
  <si>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</si>
  <si>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</si>
  <si>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</si>
  <si>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</si>
  <si>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</si>
  <si>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</si>
  <si>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mt09mcw050kf</t>
  </si>
  <si>
    <t xml:space="preserve">kg</t>
  </si>
  <si>
    <t xml:space="preserve">Morter de junts cimentós millorat, tipus CG2 W A, segons UNE-EN 13888, amb absorció d'aigua reduïda i resistència elevada a l'abrasió, Webercolor Hydroflex "WEBER", color Perla, compost de ciments especials, àrids silicis, resina, additius hidrofugants i additius orgànics i inorgànics específics, amb molt baix contingut de substàncies orgàniques volàtils (VOC), deformable, d'alta flexibilitat, impermeable a l'aigua, transpirable i amb resistència als sulfats i a les sals, per a rejuntat de tot tipus de peces ceràmiques, pedres naturals i terratzo, per junts de 3 a 30 mm.</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</si>
  <si>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</si>
  <si>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</si>
  <si>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</si>
  <si>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</si>
  <si>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</si>
  <si>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</si>
  <si>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</si>
  <si>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</si>
  <si>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</si>
  <si>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</si>
  <si>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</si>
  <si>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</si>
  <si>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</si>
  <si>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</si>
  <si>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</si>
  <si>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</si>
  <si>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</si>
  <si>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</si>
  <si>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</si>
  <si>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</si>
  <si>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</si>
  <si>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</si>
  <si>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</si>
  <si>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</si>
  <si>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</si>
  <si>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</si>
  <si>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</si>
  <si>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</si>
  <si>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</si>
  <si>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</si>
  <si>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33,07€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</si>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</sst>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1.90" customWidth="1"/>
    <col min="7" max="7" width="13.43" customWidth="1"/>
    <col min="8" max="8" width="9.01" customWidth="1"/>
    <col min="9" max="9" width="357.68"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0.16</v>
      </c>
      <c r="L10" s="12">
        <f ca="1">ROUND(INDIRECT(ADDRESS(ROW()+(0), COLUMN()+(-2), 1))*INDIRECT(ADDRESS(ROW()+(0), COLUMN()+(-1), 1)), 2)</f>
        <v>0.48</v>
      </c>
    </row>
    <row r="11" spans="1:12" ht="13.50" thickBot="1" customHeight="1">
      <c r="A11" s="1" t="s">
        <v>15</v>
      </c>
      <c r="B11" s="1"/>
      <c r="C11" s="1"/>
      <c r="D11" s="10" t="s">
        <v>16</v>
      </c>
      <c r="E11" s="1" t="s">
        <v>17</v>
      </c>
      <c r="F11" s="1"/>
      <c r="G11" s="1"/>
      <c r="H11" s="1"/>
      <c r="I11" s="1"/>
      <c r="J11" s="11">
        <v>0.1</v>
      </c>
      <c r="K11" s="12">
        <v>140.08</v>
      </c>
      <c r="L11" s="12">
        <f ca="1">ROUND(INDIRECT(ADDRESS(ROW()+(0), COLUMN()+(-2), 1))*INDIRECT(ADDRESS(ROW()+(0), COLUMN()+(-1), 1)), 2)</f>
        <v>14.01</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3.5</v>
      </c>
      <c r="L16" s="12">
        <f ca="1">ROUND(INDIRECT(ADDRESS(ROW()+(0), COLUMN()+(-2), 1))*INDIRECT(ADDRESS(ROW()+(0), COLUMN()+(-1), 1)), 2)</f>
        <v>3.68</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4</v>
      </c>
      <c r="K19" s="12">
        <v>0.7</v>
      </c>
      <c r="L19" s="12">
        <f ca="1">ROUND(INDIRECT(ADDRESS(ROW()+(0), COLUMN()+(-2), 1))*INDIRECT(ADDRESS(ROW()+(0), COLUMN()+(-1), 1)), 2)</f>
        <v>2.8</v>
      </c>
    </row>
    <row r="20" spans="1:12" ht="13.50" thickBot="1" customHeight="1">
      <c r="A20" s="1" t="s">
        <v>42</v>
      </c>
      <c r="B20" s="1"/>
      <c r="C20" s="1"/>
      <c r="D20" s="10" t="s">
        <v>43</v>
      </c>
      <c r="E20" s="1" t="s">
        <v>44</v>
      </c>
      <c r="F20" s="1"/>
      <c r="G20" s="1"/>
      <c r="H20" s="1"/>
      <c r="I20" s="1"/>
      <c r="J20" s="11">
        <v>1.1</v>
      </c>
      <c r="K20" s="12">
        <v>11.04</v>
      </c>
      <c r="L20" s="12">
        <f ca="1">ROUND(INDIRECT(ADDRESS(ROW()+(0), COLUMN()+(-2), 1))*INDIRECT(ADDRESS(ROW()+(0), COLUMN()+(-1), 1)), 2)</f>
        <v>12.14</v>
      </c>
    </row>
    <row r="21" spans="1:12" ht="13.50" thickBot="1" customHeight="1">
      <c r="A21" s="1" t="s">
        <v>45</v>
      </c>
      <c r="B21" s="1"/>
      <c r="C21" s="1"/>
      <c r="D21" s="10" t="s">
        <v>46</v>
      </c>
      <c r="E21" s="1" t="s">
        <v>47</v>
      </c>
      <c r="F21" s="1"/>
      <c r="G21" s="1"/>
      <c r="H21" s="1"/>
      <c r="I21" s="1"/>
      <c r="J21" s="11">
        <v>0.3</v>
      </c>
      <c r="K21" s="12">
        <v>3</v>
      </c>
      <c r="L21" s="12">
        <f ca="1">ROUND(INDIRECT(ADDRESS(ROW()+(0), COLUMN()+(-2), 1))*INDIRECT(ADDRESS(ROW()+(0), COLUMN()+(-1), 1)), 2)</f>
        <v>0.9</v>
      </c>
    </row>
    <row r="22" spans="1:12" ht="13.50" thickBot="1" customHeight="1">
      <c r="A22" s="1" t="s">
        <v>48</v>
      </c>
      <c r="B22" s="1"/>
      <c r="C22" s="1"/>
      <c r="D22" s="10" t="s">
        <v>49</v>
      </c>
      <c r="E22" s="1" t="s">
        <v>50</v>
      </c>
      <c r="F22" s="1"/>
      <c r="G22" s="1"/>
      <c r="H22" s="1"/>
      <c r="I22" s="1"/>
      <c r="J22" s="11">
        <v>8</v>
      </c>
      <c r="K22" s="12">
        <v>0.41</v>
      </c>
      <c r="L22" s="12">
        <f ca="1">ROUND(INDIRECT(ADDRESS(ROW()+(0), COLUMN()+(-2), 1))*INDIRECT(ADDRESS(ROW()+(0), COLUMN()+(-1), 1)), 2)</f>
        <v>3.28</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1.63</v>
      </c>
      <c r="L26" s="14">
        <f ca="1">ROUND(INDIRECT(ADDRESS(ROW()+(0), COLUMN()+(-2), 1))*INDIRECT(ADDRESS(ROW()+(0), COLUMN()+(-1), 1)), 2)</f>
        <v>0.08</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56.89</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0.104</v>
      </c>
      <c r="K29" s="12">
        <v>24.5</v>
      </c>
      <c r="L29" s="12">
        <f ca="1">ROUND(INDIRECT(ADDRESS(ROW()+(0), COLUMN()+(-2), 1))*INDIRECT(ADDRESS(ROW()+(0), COLUMN()+(-1), 1)), 2)</f>
        <v>2.55</v>
      </c>
    </row>
    <row r="30" spans="1:12" ht="13.50" thickBot="1" customHeight="1">
      <c r="A30" s="1" t="s">
        <v>68</v>
      </c>
      <c r="B30" s="1"/>
      <c r="C30" s="1"/>
      <c r="D30" s="10" t="s">
        <v>69</v>
      </c>
      <c r="E30" s="1" t="s">
        <v>70</v>
      </c>
      <c r="F30" s="1"/>
      <c r="G30" s="1"/>
      <c r="H30" s="1"/>
      <c r="I30" s="1"/>
      <c r="J30" s="11">
        <v>0.568</v>
      </c>
      <c r="K30" s="12">
        <v>20.46</v>
      </c>
      <c r="L30" s="12">
        <f ca="1">ROUND(INDIRECT(ADDRESS(ROW()+(0), COLUMN()+(-2), 1))*INDIRECT(ADDRESS(ROW()+(0), COLUMN()+(-1), 1)), 2)</f>
        <v>11.62</v>
      </c>
    </row>
    <row r="31" spans="1:12" ht="13.50" thickBot="1" customHeight="1">
      <c r="A31" s="1" t="s">
        <v>71</v>
      </c>
      <c r="B31" s="1"/>
      <c r="C31" s="1"/>
      <c r="D31" s="10" t="s">
        <v>72</v>
      </c>
      <c r="E31" s="1" t="s">
        <v>73</v>
      </c>
      <c r="F31" s="1"/>
      <c r="G31" s="1"/>
      <c r="H31" s="1"/>
      <c r="I31" s="1"/>
      <c r="J31" s="11">
        <v>0.174</v>
      </c>
      <c r="K31" s="12">
        <v>24.5</v>
      </c>
      <c r="L31" s="12">
        <f ca="1">ROUND(INDIRECT(ADDRESS(ROW()+(0), COLUMN()+(-2), 1))*INDIRECT(ADDRESS(ROW()+(0), COLUMN()+(-1), 1)), 2)</f>
        <v>4.26</v>
      </c>
    </row>
    <row r="32" spans="1:12" ht="13.50" thickBot="1" customHeight="1">
      <c r="A32" s="1" t="s">
        <v>74</v>
      </c>
      <c r="B32" s="1"/>
      <c r="C32" s="1"/>
      <c r="D32" s="10" t="s">
        <v>75</v>
      </c>
      <c r="E32" s="1" t="s">
        <v>76</v>
      </c>
      <c r="F32" s="1"/>
      <c r="G32" s="1"/>
      <c r="H32" s="1"/>
      <c r="I32" s="1"/>
      <c r="J32" s="11">
        <v>0.174</v>
      </c>
      <c r="K32" s="12">
        <v>21.75</v>
      </c>
      <c r="L32" s="12">
        <f ca="1">ROUND(INDIRECT(ADDRESS(ROW()+(0), COLUMN()+(-2), 1))*INDIRECT(ADDRESS(ROW()+(0), COLUMN()+(-1), 1)), 2)</f>
        <v>3.78</v>
      </c>
    </row>
    <row r="33" spans="1:12" ht="13.50" thickBot="1" customHeight="1">
      <c r="A33" s="1" t="s">
        <v>77</v>
      </c>
      <c r="B33" s="1"/>
      <c r="C33" s="1"/>
      <c r="D33" s="10" t="s">
        <v>78</v>
      </c>
      <c r="E33" s="1" t="s">
        <v>79</v>
      </c>
      <c r="F33" s="1"/>
      <c r="G33" s="1"/>
      <c r="H33" s="1"/>
      <c r="I33" s="1"/>
      <c r="J33" s="11">
        <v>0.058</v>
      </c>
      <c r="K33" s="12">
        <v>25.32</v>
      </c>
      <c r="L33" s="12">
        <f ca="1">ROUND(INDIRECT(ADDRESS(ROW()+(0), COLUMN()+(-2), 1))*INDIRECT(ADDRESS(ROW()+(0), COLUMN()+(-1), 1)), 2)</f>
        <v>1.47</v>
      </c>
    </row>
    <row r="34" spans="1:12" ht="13.50" thickBot="1" customHeight="1">
      <c r="A34" s="1" t="s">
        <v>80</v>
      </c>
      <c r="B34" s="1"/>
      <c r="C34" s="1"/>
      <c r="D34" s="10" t="s">
        <v>81</v>
      </c>
      <c r="E34" s="1" t="s">
        <v>82</v>
      </c>
      <c r="F34" s="1"/>
      <c r="G34" s="1"/>
      <c r="H34" s="1"/>
      <c r="I34" s="1"/>
      <c r="J34" s="11">
        <v>0.058</v>
      </c>
      <c r="K34" s="12">
        <v>21.75</v>
      </c>
      <c r="L34" s="12">
        <f ca="1">ROUND(INDIRECT(ADDRESS(ROW()+(0), COLUMN()+(-2), 1))*INDIRECT(ADDRESS(ROW()+(0), COLUMN()+(-1), 1)), 2)</f>
        <v>1.26</v>
      </c>
    </row>
    <row r="35" spans="1:12" ht="13.50" thickBot="1" customHeight="1">
      <c r="A35" s="1" t="s">
        <v>83</v>
      </c>
      <c r="B35" s="1"/>
      <c r="C35" s="1"/>
      <c r="D35" s="10" t="s">
        <v>84</v>
      </c>
      <c r="E35" s="1" t="s">
        <v>85</v>
      </c>
      <c r="F35" s="1"/>
      <c r="G35" s="1"/>
      <c r="H35" s="1"/>
      <c r="I35" s="1"/>
      <c r="J35" s="11">
        <v>0.464</v>
      </c>
      <c r="K35" s="12">
        <v>24.5</v>
      </c>
      <c r="L35" s="12">
        <f ca="1">ROUND(INDIRECT(ADDRESS(ROW()+(0), COLUMN()+(-2), 1))*INDIRECT(ADDRESS(ROW()+(0), COLUMN()+(-1), 1)), 2)</f>
        <v>11.37</v>
      </c>
    </row>
    <row r="36" spans="1:12" ht="13.50" thickBot="1" customHeight="1">
      <c r="A36" s="1" t="s">
        <v>86</v>
      </c>
      <c r="B36" s="1"/>
      <c r="C36" s="1"/>
      <c r="D36" s="10" t="s">
        <v>87</v>
      </c>
      <c r="E36" s="1" t="s">
        <v>88</v>
      </c>
      <c r="F36" s="1"/>
      <c r="G36" s="1"/>
      <c r="H36" s="1"/>
      <c r="I36" s="1"/>
      <c r="J36" s="13">
        <v>0.232</v>
      </c>
      <c r="K36" s="14">
        <v>21.75</v>
      </c>
      <c r="L36" s="14">
        <f ca="1">ROUND(INDIRECT(ADDRESS(ROW()+(0), COLUMN()+(-2), 1))*INDIRECT(ADDRESS(ROW()+(0), COLUMN()+(-1), 1)), 2)</f>
        <v>5.05</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41.36</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98.25</v>
      </c>
      <c r="L39" s="14">
        <f ca="1">ROUND(INDIRECT(ADDRESS(ROW()+(0), COLUMN()+(-2), 1))*INDIRECT(ADDRESS(ROW()+(0), COLUMN()+(-1), 1))/100, 2)</f>
        <v>1.97</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100.22</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1.10201e+006</v>
      </c>
      <c r="G60" s="29">
        <v>1.10201e+006</v>
      </c>
      <c r="H60" s="29" t="s">
        <v>122</v>
      </c>
    </row>
    <row r="61" spans="1:12" ht="24.00" thickBot="1" customHeight="1">
      <c r="A61" s="30" t="s">
        <v>123</v>
      </c>
      <c r="B61" s="30"/>
      <c r="C61" s="30"/>
      <c r="D61" s="30"/>
      <c r="E61" s="30"/>
      <c r="F61" s="31"/>
      <c r="G61" s="31"/>
      <c r="H61" s="31"/>
    </row>
    <row r="62" spans="1:12" ht="13.50" thickBot="1" customHeight="1">
      <c r="A62" s="28" t="s">
        <v>124</v>
      </c>
      <c r="B62" s="28"/>
      <c r="C62" s="28"/>
      <c r="D62" s="28"/>
      <c r="E62" s="28"/>
      <c r="F62" s="29">
        <v>172013</v>
      </c>
      <c r="G62" s="29">
        <v>172014</v>
      </c>
      <c r="H62" s="29" t="s">
        <v>125</v>
      </c>
    </row>
    <row r="63" spans="1:12" ht="13.50" thickBot="1" customHeight="1">
      <c r="A63" s="30" t="s">
        <v>126</v>
      </c>
      <c r="B63" s="30"/>
      <c r="C63" s="30"/>
      <c r="D63" s="30"/>
      <c r="E63" s="30"/>
      <c r="F63" s="31"/>
      <c r="G63" s="31"/>
      <c r="H63" s="3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row r="68" spans="1:1" ht="33.75" thickBot="1" customHeight="1">
      <c r="A68" s="1" t="s">
        <v>129</v>
      </c>
      <c r="B68" s="1"/>
      <c r="C68" s="1"/>
      <c r="D68" s="1"/>
      <c r="E68" s="1"/>
      <c r="F68" s="1"/>
      <c r="G68" s="1"/>
      <c r="H68" s="1"/>
      <c r="I68" s="1"/>
      <c r="J68" s="1"/>
      <c r="K68" s="1"/>
      <c r="L68" s="1"/>
    </row>
  </sheetData>
  <mergeCells count="118">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